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60.61.62.農林業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'60.61.62.農林業'!$A$1:$AG$30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D21" i="1"/>
  <c r="I11" i="1"/>
  <c r="N11" i="1" s="1"/>
  <c r="I8" i="1"/>
  <c r="N8" i="1" s="1"/>
  <c r="I7" i="1"/>
  <c r="N7" i="1" s="1"/>
  <c r="I6" i="1"/>
  <c r="N6" i="1" s="1"/>
  <c r="I5" i="1"/>
  <c r="N5" i="1" s="1"/>
</calcChain>
</file>

<file path=xl/sharedStrings.xml><?xml version="1.0" encoding="utf-8"?>
<sst xmlns="http://schemas.openxmlformats.org/spreadsheetml/2006/main" count="76" uniqueCount="43">
  <si>
    <t>94　　農　林　業</t>
    <phoneticPr fontId="4"/>
  </si>
  <si>
    <t>６０．田畑の経営耕地面積の推移</t>
    <rPh sb="3" eb="5">
      <t>タハタ</t>
    </rPh>
    <rPh sb="6" eb="8">
      <t>ケイエイ</t>
    </rPh>
    <rPh sb="8" eb="10">
      <t>コウチ</t>
    </rPh>
    <rPh sb="10" eb="12">
      <t>メンセキ</t>
    </rPh>
    <rPh sb="13" eb="15">
      <t>スイイ</t>
    </rPh>
    <phoneticPr fontId="4"/>
  </si>
  <si>
    <t>単位：戸、経営体、ａ</t>
    <rPh sb="0" eb="2">
      <t>タンイ</t>
    </rPh>
    <rPh sb="3" eb="4">
      <t>コ</t>
    </rPh>
    <rPh sb="5" eb="7">
      <t>ケイエイ</t>
    </rPh>
    <rPh sb="7" eb="8">
      <t>タイ</t>
    </rPh>
    <phoneticPr fontId="4"/>
  </si>
  <si>
    <t>年次</t>
    <rPh sb="0" eb="2">
      <t>ネンジ</t>
    </rPh>
    <phoneticPr fontId="4"/>
  </si>
  <si>
    <t>販売農家数</t>
    <rPh sb="0" eb="2">
      <t>ハンバイ</t>
    </rPh>
    <rPh sb="2" eb="4">
      <t>ノウカ</t>
    </rPh>
    <rPh sb="4" eb="5">
      <t>スウ</t>
    </rPh>
    <phoneticPr fontId="4"/>
  </si>
  <si>
    <t>経営耕地
総 面 積</t>
    <rPh sb="0" eb="2">
      <t>ケイエイ</t>
    </rPh>
    <rPh sb="2" eb="4">
      <t>コウチ</t>
    </rPh>
    <rPh sb="5" eb="6">
      <t>ソウ</t>
    </rPh>
    <rPh sb="7" eb="8">
      <t>メン</t>
    </rPh>
    <rPh sb="9" eb="10">
      <t>セキ</t>
    </rPh>
    <phoneticPr fontId="4"/>
  </si>
  <si>
    <t>１戸当たり
経営耕地
面     積</t>
    <rPh sb="1" eb="2">
      <t>コ</t>
    </rPh>
    <rPh sb="2" eb="3">
      <t>アタ</t>
    </rPh>
    <rPh sb="6" eb="8">
      <t>ケイエイ</t>
    </rPh>
    <rPh sb="8" eb="10">
      <t>コウチ</t>
    </rPh>
    <rPh sb="11" eb="12">
      <t>メン</t>
    </rPh>
    <rPh sb="17" eb="18">
      <t>セキ</t>
    </rPh>
    <phoneticPr fontId="4"/>
  </si>
  <si>
    <t>田</t>
    <rPh sb="0" eb="1">
      <t>タ</t>
    </rPh>
    <phoneticPr fontId="9"/>
  </si>
  <si>
    <t>畑
（樹園地を
除く）</t>
    <phoneticPr fontId="4"/>
  </si>
  <si>
    <t>樹 園 地</t>
    <rPh sb="0" eb="1">
      <t>ジュ</t>
    </rPh>
    <rPh sb="2" eb="3">
      <t>エン</t>
    </rPh>
    <rPh sb="4" eb="5">
      <t>チ</t>
    </rPh>
    <phoneticPr fontId="4"/>
  </si>
  <si>
    <t>平成 7年</t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</si>
  <si>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</si>
  <si>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７ネン</t>
    </rPh>
    <phoneticPr fontId="4"/>
  </si>
  <si>
    <t>－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</si>
  <si>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</si>
  <si>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</si>
  <si>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 xml:space="preserve">x </t>
    <phoneticPr fontId="4"/>
  </si>
  <si>
    <t>農    業
経営体数</t>
    <rPh sb="0" eb="1">
      <t>ノウ</t>
    </rPh>
    <rPh sb="5" eb="6">
      <t>ギョウ</t>
    </rPh>
    <rPh sb="7" eb="9">
      <t>ケイエイ</t>
    </rPh>
    <rPh sb="9" eb="10">
      <t>タイ</t>
    </rPh>
    <rPh sb="10" eb="11">
      <t>スウ</t>
    </rPh>
    <phoneticPr fontId="4"/>
  </si>
  <si>
    <t>１経営体
当 た り
経営耕地
面     積</t>
    <rPh sb="1" eb="3">
      <t>ケイエイ</t>
    </rPh>
    <rPh sb="3" eb="4">
      <t>タイ</t>
    </rPh>
    <rPh sb="5" eb="6">
      <t>アタ</t>
    </rPh>
    <rPh sb="11" eb="13">
      <t>ケイエイ</t>
    </rPh>
    <rPh sb="13" eb="15">
      <t>コウチ</t>
    </rPh>
    <rPh sb="16" eb="17">
      <t>メン</t>
    </rPh>
    <rPh sb="22" eb="23">
      <t>セキ</t>
    </rPh>
    <phoneticPr fontId="4"/>
  </si>
  <si>
    <t>畑
（樹園地を
除く）</t>
    <rPh sb="0" eb="1">
      <t>ハタケ</t>
    </rPh>
    <rPh sb="3" eb="4">
      <t>ジュ</t>
    </rPh>
    <rPh sb="4" eb="5">
      <t>エン</t>
    </rPh>
    <rPh sb="5" eb="6">
      <t>チ</t>
    </rPh>
    <rPh sb="8" eb="9">
      <t>ノゾ</t>
    </rPh>
    <phoneticPr fontId="4"/>
  </si>
  <si>
    <t>平成22年</t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</si>
  <si>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</si>
  <si>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1995年農業センサス、2000年世界農林業センサス、2005年農林業センサス</t>
    <phoneticPr fontId="4"/>
  </si>
  <si>
    <t>2010年世界農林業センサス、2015年農林業センサス</t>
    <rPh sb="19" eb="20">
      <t>ネン</t>
    </rPh>
    <rPh sb="20" eb="23">
      <t>ノウリンギョウ</t>
    </rPh>
    <phoneticPr fontId="4"/>
  </si>
  <si>
    <t>※自給的農家（経営耕地面積が30ａ未満で、かつ、調査期日前１年間における農産物販売金額が50万円未満の農家）の内訳については非公表です。</t>
    <rPh sb="52" eb="53">
      <t>イエ</t>
    </rPh>
    <rPh sb="62" eb="63">
      <t>ヒ</t>
    </rPh>
    <phoneticPr fontId="9"/>
  </si>
  <si>
    <t>６１．専業・兼業別農家数（平成27年2月1日）</t>
    <rPh sb="3" eb="4">
      <t>センギョウ</t>
    </rPh>
    <rPh sb="4" eb="5">
      <t>ギョウ</t>
    </rPh>
    <rPh sb="6" eb="8">
      <t>ケンギョウ</t>
    </rPh>
    <rPh sb="9" eb="11">
      <t>ノウカ</t>
    </rPh>
    <rPh sb="11" eb="12">
      <t>スウ</t>
    </rPh>
    <rPh sb="13" eb="15">
      <t>ヘイセイ</t>
    </rPh>
    <rPh sb="17" eb="18">
      <t>ネン</t>
    </rPh>
    <rPh sb="19" eb="20">
      <t>ガツ</t>
    </rPh>
    <rPh sb="21" eb="22">
      <t>ニチ</t>
    </rPh>
    <phoneticPr fontId="4"/>
  </si>
  <si>
    <t>単位：戸</t>
    <rPh sb="0" eb="2">
      <t>タンイ</t>
    </rPh>
    <rPh sb="3" eb="4">
      <t>ト</t>
    </rPh>
    <phoneticPr fontId="4"/>
  </si>
  <si>
    <t>合計</t>
    <rPh sb="0" eb="2">
      <t>ゴウケイ</t>
    </rPh>
    <phoneticPr fontId="4"/>
  </si>
  <si>
    <t>専業農家</t>
    <rPh sb="0" eb="2">
      <t>センギョウ</t>
    </rPh>
    <rPh sb="2" eb="4">
      <t>ノウカ</t>
    </rPh>
    <phoneticPr fontId="9"/>
  </si>
  <si>
    <t>兼業農家</t>
    <rPh sb="0" eb="1">
      <t>ケン</t>
    </rPh>
    <phoneticPr fontId="9"/>
  </si>
  <si>
    <t>第１種
兼業農家</t>
    <rPh sb="0" eb="1">
      <t>ダイ</t>
    </rPh>
    <rPh sb="2" eb="3">
      <t>シュ</t>
    </rPh>
    <rPh sb="4" eb="6">
      <t>ケンギョウ</t>
    </rPh>
    <rPh sb="6" eb="8">
      <t>ノウカ</t>
    </rPh>
    <phoneticPr fontId="9"/>
  </si>
  <si>
    <t>第２種
兼業農家</t>
    <phoneticPr fontId="9"/>
  </si>
  <si>
    <t>平成22年</t>
    <phoneticPr fontId="4"/>
  </si>
  <si>
    <t>６２．経営耕地面積規模別農家数(平成27年2月1日）</t>
    <rPh sb="12" eb="14">
      <t>ノウカ</t>
    </rPh>
    <rPh sb="14" eb="15">
      <t>スウ</t>
    </rPh>
    <rPh sb="16" eb="18">
      <t>ヘイセイ</t>
    </rPh>
    <rPh sb="20" eb="21">
      <t>ネン</t>
    </rPh>
    <rPh sb="22" eb="23">
      <t>ガツ</t>
    </rPh>
    <rPh sb="24" eb="25">
      <t>ニチ</t>
    </rPh>
    <phoneticPr fontId="4"/>
  </si>
  <si>
    <t>0.3ha
未満</t>
    <rPh sb="6" eb="7">
      <t>ミ</t>
    </rPh>
    <rPh sb="7" eb="8">
      <t>マン</t>
    </rPh>
    <phoneticPr fontId="9"/>
  </si>
  <si>
    <t>0.3
～
0.5</t>
    <phoneticPr fontId="9"/>
  </si>
  <si>
    <t>0.5
～
1.0</t>
    <phoneticPr fontId="4"/>
  </si>
  <si>
    <t>1.0
～
1.5</t>
    <phoneticPr fontId="9"/>
  </si>
  <si>
    <t>1.5
～
2.0</t>
    <phoneticPr fontId="4"/>
  </si>
  <si>
    <t>2.0
～
3.0</t>
    <phoneticPr fontId="4"/>
  </si>
  <si>
    <t>3.0
～
5.0</t>
    <phoneticPr fontId="4"/>
  </si>
  <si>
    <t>5.0ha
以上</t>
    <rPh sb="6" eb="7">
      <t>イ</t>
    </rPh>
    <rPh sb="7" eb="8">
      <t>ジョウ</t>
    </rPh>
    <phoneticPr fontId="9"/>
  </si>
  <si>
    <t>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</si>
</sst>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0_);[Red]\(0\)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76" fontId="1" fillId="0" borderId="0"/>
    <xf numFmtId="0" fontId="6" fillId="0" borderId="0"/>
  </cellStyleXfs>
  <cellXfs count="97">
    <xf numFmtId="0" fontId="0" fillId="0" borderId="0" xfId="0"/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176" fontId="8" fillId="0" borderId="0" xfId="1" applyFont="1" applyFill="1" applyBorder="1" applyAlignment="1">
      <alignment vertical="center"/>
    </xf>
    <xf numFmtId="176" fontId="8" fillId="0" borderId="0" xfId="1" applyFont="1" applyFill="1" applyAlignment="1">
      <alignment vertical="center"/>
    </xf>
    <xf numFmtId="0" fontId="0" fillId="0" borderId="0" xfId="0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wrapText="1" justifyLastLine="1"/>
    </xf>
    <xf numFmtId="176" fontId="5" fillId="0" borderId="6" xfId="1" applyFont="1" applyFill="1" applyBorder="1" applyAlignment="1">
      <alignment horizontal="distributed" vertical="center" justifyLastLine="1"/>
    </xf>
    <xf numFmtId="0" fontId="0" fillId="0" borderId="6" xfId="0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176" fontId="8" fillId="0" borderId="6" xfId="1" applyFont="1" applyFill="1" applyBorder="1" applyAlignment="1">
      <alignment horizontal="distributed" vertical="center" justifyLastLine="1"/>
    </xf>
    <xf numFmtId="0" fontId="0" fillId="0" borderId="3" xfId="0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7" fontId="10" fillId="0" borderId="9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horizontal="right" vertical="center"/>
    </xf>
    <xf numFmtId="176" fontId="6" fillId="0" borderId="0" xfId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176" fontId="8" fillId="0" borderId="0" xfId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77" fontId="10" fillId="0" borderId="11" xfId="1" applyNumberFormat="1" applyFont="1" applyFill="1" applyBorder="1" applyAlignment="1">
      <alignment horizontal="right" vertical="center"/>
    </xf>
    <xf numFmtId="177" fontId="10" fillId="0" borderId="12" xfId="1" applyNumberFormat="1" applyFont="1" applyFill="1" applyBorder="1" applyAlignment="1">
      <alignment horizontal="right" vertical="center"/>
    </xf>
    <xf numFmtId="176" fontId="5" fillId="0" borderId="13" xfId="1" applyFont="1" applyFill="1" applyBorder="1" applyAlignment="1">
      <alignment horizontal="distributed" vertical="center" justifyLastLine="1"/>
    </xf>
    <xf numFmtId="176" fontId="5" fillId="0" borderId="14" xfId="1" applyFont="1" applyFill="1" applyBorder="1" applyAlignment="1">
      <alignment horizontal="distributed" vertical="center" justifyLastLine="1"/>
    </xf>
    <xf numFmtId="176" fontId="5" fillId="0" borderId="15" xfId="1" applyFont="1" applyFill="1" applyBorder="1" applyAlignment="1">
      <alignment horizontal="center" vertical="center" wrapText="1" justifyLastLine="1"/>
    </xf>
    <xf numFmtId="176" fontId="5" fillId="0" borderId="13" xfId="1" applyFont="1" applyFill="1" applyBorder="1" applyAlignment="1">
      <alignment horizontal="center" vertical="center" justifyLastLine="1"/>
    </xf>
    <xf numFmtId="176" fontId="5" fillId="0" borderId="14" xfId="1" applyFont="1" applyFill="1" applyBorder="1" applyAlignment="1">
      <alignment horizontal="center" vertical="center" justifyLastLine="1"/>
    </xf>
    <xf numFmtId="176" fontId="5" fillId="0" borderId="15" xfId="1" applyFont="1" applyFill="1" applyBorder="1" applyAlignment="1">
      <alignment horizontal="distributed" vertical="center" wrapText="1" justifyLastLine="1"/>
    </xf>
    <xf numFmtId="0" fontId="0" fillId="0" borderId="13" xfId="0" applyFill="1" applyBorder="1" applyAlignment="1">
      <alignment horizontal="distributed" vertical="center" justifyLastLine="1"/>
    </xf>
    <xf numFmtId="0" fontId="0" fillId="0" borderId="13" xfId="0" applyFill="1" applyBorder="1" applyAlignment="1">
      <alignment horizontal="distributed" vertical="center" wrapText="1" justifyLastLine="1"/>
    </xf>
    <xf numFmtId="0" fontId="0" fillId="0" borderId="14" xfId="0" applyFill="1" applyBorder="1" applyAlignment="1">
      <alignment horizontal="distributed" vertical="center" wrapText="1" justifyLastLine="1"/>
    </xf>
    <xf numFmtId="0" fontId="5" fillId="0" borderId="13" xfId="0" applyFont="1" applyFill="1" applyBorder="1" applyAlignment="1">
      <alignment horizontal="distributed" vertical="center" justifyLastLine="1"/>
    </xf>
    <xf numFmtId="0" fontId="0" fillId="0" borderId="14" xfId="0" applyFill="1" applyBorder="1" applyAlignment="1">
      <alignment horizontal="distributed" vertical="center" justifyLastLine="1"/>
    </xf>
    <xf numFmtId="176" fontId="8" fillId="0" borderId="14" xfId="1" applyFont="1" applyFill="1" applyBorder="1" applyAlignment="1">
      <alignment horizontal="distributed" vertical="center" justifyLastLine="1"/>
    </xf>
    <xf numFmtId="0" fontId="0" fillId="0" borderId="0" xfId="0" applyFill="1" applyBorder="1" applyAlignment="1">
      <alignment horizontal="right" vertical="center"/>
    </xf>
    <xf numFmtId="177" fontId="0" fillId="0" borderId="0" xfId="0" applyNumberForma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176" fontId="5" fillId="0" borderId="16" xfId="1" applyFont="1" applyFill="1" applyBorder="1" applyAlignment="1">
      <alignment horizontal="center" vertical="center"/>
    </xf>
    <xf numFmtId="176" fontId="5" fillId="0" borderId="17" xfId="1" applyFont="1" applyFill="1" applyBorder="1" applyAlignment="1">
      <alignment horizontal="center" vertical="center"/>
    </xf>
    <xf numFmtId="177" fontId="10" fillId="0" borderId="18" xfId="1" applyNumberFormat="1" applyFont="1" applyFill="1" applyBorder="1" applyAlignment="1">
      <alignment vertical="center"/>
    </xf>
    <xf numFmtId="177" fontId="10" fillId="0" borderId="16" xfId="1" applyNumberFormat="1" applyFont="1" applyFill="1" applyBorder="1" applyAlignment="1">
      <alignment vertical="center"/>
    </xf>
    <xf numFmtId="177" fontId="10" fillId="0" borderId="16" xfId="1" applyNumberFormat="1" applyFont="1" applyFill="1" applyBorder="1" applyAlignment="1">
      <alignment horizontal="right" vertical="center"/>
    </xf>
    <xf numFmtId="0" fontId="0" fillId="0" borderId="0" xfId="0" applyFill="1" applyAlignment="1"/>
    <xf numFmtId="0" fontId="1" fillId="0" borderId="0" xfId="0" applyFont="1" applyFill="1" applyBorder="1" applyAlignment="1"/>
    <xf numFmtId="176" fontId="5" fillId="0" borderId="0" xfId="1" applyFont="1" applyFill="1" applyBorder="1" applyAlignment="1">
      <alignment horizontal="right" vertical="center"/>
    </xf>
    <xf numFmtId="0" fontId="1" fillId="0" borderId="0" xfId="0" applyFont="1" applyFill="1" applyAlignment="1"/>
    <xf numFmtId="176" fontId="5" fillId="0" borderId="0" xfId="1" applyFont="1" applyFill="1" applyAlignment="1">
      <alignment horizontal="right" vertical="center"/>
    </xf>
    <xf numFmtId="176" fontId="5" fillId="0" borderId="0" xfId="1" applyFont="1" applyFill="1" applyAlignment="1">
      <alignment horizontal="left" vertical="center" wrapText="1"/>
    </xf>
    <xf numFmtId="176" fontId="5" fillId="0" borderId="0" xfId="1" applyFont="1" applyFill="1" applyAlignment="1">
      <alignment vertical="top"/>
    </xf>
    <xf numFmtId="176" fontId="5" fillId="0" borderId="0" xfId="1" applyFont="1" applyFill="1" applyAlignment="1">
      <alignment horizontal="right" vertical="top"/>
    </xf>
    <xf numFmtId="0" fontId="7" fillId="0" borderId="0" xfId="2" applyFont="1" applyFill="1" applyAlignment="1">
      <alignment horizontal="center" vertical="center" wrapText="1"/>
    </xf>
    <xf numFmtId="176" fontId="7" fillId="0" borderId="0" xfId="1" applyFont="1" applyFill="1" applyAlignment="1">
      <alignment horizontal="left" vertical="center"/>
    </xf>
    <xf numFmtId="176" fontId="5" fillId="0" borderId="0" xfId="1" applyFont="1" applyFill="1" applyAlignment="1">
      <alignment horizontal="right"/>
    </xf>
    <xf numFmtId="176" fontId="5" fillId="0" borderId="4" xfId="1" applyFont="1" applyFill="1" applyBorder="1" applyAlignment="1">
      <alignment horizontal="center" vertical="center" justifyLastLine="1"/>
    </xf>
    <xf numFmtId="176" fontId="5" fillId="0" borderId="5" xfId="1" applyFont="1" applyFill="1" applyBorder="1" applyAlignment="1">
      <alignment horizontal="center" vertical="center" justifyLastLine="1"/>
    </xf>
    <xf numFmtId="176" fontId="5" fillId="0" borderId="3" xfId="1" applyFont="1" applyFill="1" applyBorder="1" applyAlignment="1">
      <alignment horizontal="center" vertical="center" justifyLastLine="1"/>
    </xf>
    <xf numFmtId="176" fontId="5" fillId="0" borderId="3" xfId="1" applyFont="1" applyFill="1" applyBorder="1" applyAlignment="1">
      <alignment horizontal="distributed" vertical="center" wrapText="1" justifyLastLine="1"/>
    </xf>
    <xf numFmtId="178" fontId="10" fillId="0" borderId="19" xfId="1" applyNumberFormat="1" applyFont="1" applyFill="1" applyBorder="1" applyAlignment="1">
      <alignment vertical="center" wrapText="1"/>
    </xf>
    <xf numFmtId="178" fontId="10" fillId="0" borderId="7" xfId="1" applyNumberFormat="1" applyFont="1" applyFill="1" applyBorder="1" applyAlignment="1">
      <alignment vertical="center" wrapText="1"/>
    </xf>
    <xf numFmtId="178" fontId="10" fillId="0" borderId="7" xfId="1" applyNumberFormat="1" applyFont="1" applyFill="1" applyBorder="1" applyAlignment="1">
      <alignment vertical="center"/>
    </xf>
    <xf numFmtId="178" fontId="10" fillId="0" borderId="18" xfId="1" applyNumberFormat="1" applyFont="1" applyFill="1" applyBorder="1" applyAlignment="1">
      <alignment vertical="center" wrapText="1"/>
    </xf>
    <xf numFmtId="178" fontId="10" fillId="0" borderId="16" xfId="1" applyNumberFormat="1" applyFont="1" applyFill="1" applyBorder="1" applyAlignment="1">
      <alignment vertical="center" wrapText="1"/>
    </xf>
    <xf numFmtId="178" fontId="10" fillId="0" borderId="16" xfId="1" applyNumberFormat="1" applyFont="1" applyFill="1" applyBorder="1" applyAlignment="1">
      <alignment horizontal="right" vertical="center"/>
    </xf>
    <xf numFmtId="0" fontId="0" fillId="0" borderId="7" xfId="0" applyFill="1" applyBorder="1" applyAlignment="1">
      <alignment vertical="center"/>
    </xf>
    <xf numFmtId="0" fontId="0" fillId="0" borderId="0" xfId="0" applyFill="1" applyBorder="1" applyAlignment="1">
      <alignment horizontal="right" vertical="center"/>
    </xf>
    <xf numFmtId="178" fontId="10" fillId="0" borderId="0" xfId="1" applyNumberFormat="1" applyFont="1" applyFill="1" applyBorder="1" applyAlignment="1">
      <alignment horizontal="right" vertical="center"/>
    </xf>
    <xf numFmtId="0" fontId="12" fillId="0" borderId="7" xfId="0" applyFont="1" applyFill="1" applyBorder="1" applyAlignment="1">
      <alignment vertical="center"/>
    </xf>
    <xf numFmtId="176" fontId="5" fillId="0" borderId="0" xfId="1" applyFont="1" applyFill="1" applyAlignment="1">
      <alignment horizontal="left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176" fontId="5" fillId="0" borderId="4" xfId="1" applyFont="1" applyFill="1" applyBorder="1" applyAlignment="1">
      <alignment horizontal="center" vertical="center" wrapText="1" justifyLastLine="1"/>
    </xf>
    <xf numFmtId="176" fontId="5" fillId="0" borderId="5" xfId="1" applyFont="1" applyFill="1" applyBorder="1" applyAlignment="1">
      <alignment horizontal="center" vertical="center" wrapText="1" justifyLastLine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5" fillId="0" borderId="3" xfId="1" applyFont="1" applyFill="1" applyBorder="1" applyAlignment="1">
      <alignment horizontal="center" vertical="center" wrapText="1"/>
    </xf>
    <xf numFmtId="176" fontId="5" fillId="0" borderId="4" xfId="1" applyFont="1" applyFill="1" applyBorder="1" applyAlignment="1">
      <alignment horizontal="center" vertical="center" wrapText="1"/>
    </xf>
    <xf numFmtId="176" fontId="5" fillId="0" borderId="5" xfId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 shrinkToFit="1"/>
    </xf>
    <xf numFmtId="176" fontId="10" fillId="0" borderId="7" xfId="1" applyFont="1" applyFill="1" applyBorder="1" applyAlignment="1">
      <alignment vertical="center"/>
    </xf>
    <xf numFmtId="178" fontId="10" fillId="0" borderId="7" xfId="1" applyNumberFormat="1" applyFont="1" applyFill="1" applyBorder="1" applyAlignment="1">
      <alignment horizontal="right" vertical="center"/>
    </xf>
    <xf numFmtId="176" fontId="10" fillId="0" borderId="16" xfId="1" applyFont="1" applyFill="1" applyBorder="1" applyAlignment="1">
      <alignment vertical="center"/>
    </xf>
    <xf numFmtId="176" fontId="5" fillId="0" borderId="0" xfId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</cellXfs>
  <cellStyles count="3">
    <cellStyle name="標準" xfId="0" builtinId="0"/>
    <cellStyle name="標準_佐藤1月13日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"/>
  <sheetViews>
    <sheetView tabSelected="1" view="pageBreakPreview" zoomScaleNormal="100" zoomScaleSheetLayoutView="100" workbookViewId="0">
      <selection activeCell="C43" sqref="C43:O43"/>
    </sheetView>
  </sheetViews>
  <sheetFormatPr defaultColWidth="8" defaultRowHeight="30" customHeight="1"/>
  <cols>
    <col min="1" max="1" width="7.625" style="2" customWidth="1"/>
    <col min="2" max="33" width="2.625" style="2" customWidth="1"/>
    <col min="34" max="16384" width="8" style="2"/>
  </cols>
  <sheetData>
    <row r="1" spans="1:33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5" customFormat="1" ht="20.100000000000001" customHeight="1" thickBot="1">
      <c r="A3" s="4"/>
      <c r="AB3" s="6"/>
      <c r="AC3" s="6"/>
      <c r="AD3" s="4"/>
      <c r="AE3" s="4"/>
      <c r="AF3" s="4"/>
      <c r="AG3" s="7" t="s">
        <v>2</v>
      </c>
    </row>
    <row r="4" spans="1:33" s="5" customFormat="1" ht="39.950000000000003" customHeight="1">
      <c r="A4" s="8" t="s">
        <v>3</v>
      </c>
      <c r="B4" s="8"/>
      <c r="C4" s="9"/>
      <c r="D4" s="10" t="s">
        <v>4</v>
      </c>
      <c r="E4" s="11"/>
      <c r="F4" s="11"/>
      <c r="G4" s="11"/>
      <c r="H4" s="12"/>
      <c r="I4" s="13" t="s">
        <v>5</v>
      </c>
      <c r="J4" s="14"/>
      <c r="K4" s="14"/>
      <c r="L4" s="14"/>
      <c r="M4" s="15"/>
      <c r="N4" s="13" t="s">
        <v>6</v>
      </c>
      <c r="O4" s="13"/>
      <c r="P4" s="13"/>
      <c r="Q4" s="13"/>
      <c r="R4" s="13"/>
      <c r="S4" s="16" t="s">
        <v>7</v>
      </c>
      <c r="T4" s="15"/>
      <c r="U4" s="15"/>
      <c r="V4" s="15"/>
      <c r="W4" s="15"/>
      <c r="X4" s="13" t="s">
        <v>8</v>
      </c>
      <c r="Y4" s="14"/>
      <c r="Z4" s="14"/>
      <c r="AA4" s="14"/>
      <c r="AB4" s="17"/>
      <c r="AC4" s="14" t="s">
        <v>9</v>
      </c>
      <c r="AD4" s="15"/>
      <c r="AE4" s="15"/>
      <c r="AF4" s="15"/>
      <c r="AG4" s="18"/>
    </row>
    <row r="5" spans="1:33" s="5" customFormat="1" ht="24.95" customHeight="1">
      <c r="A5" s="19" t="s">
        <v>10</v>
      </c>
      <c r="B5" s="19"/>
      <c r="C5" s="20"/>
      <c r="D5" s="21">
        <v>58</v>
      </c>
      <c r="E5" s="22"/>
      <c r="F5" s="22"/>
      <c r="G5" s="22"/>
      <c r="H5" s="22"/>
      <c r="I5" s="23">
        <f>SUM(S5:AG5)</f>
        <v>7239</v>
      </c>
      <c r="J5" s="23"/>
      <c r="K5" s="23"/>
      <c r="L5" s="23"/>
      <c r="M5" s="24"/>
      <c r="N5" s="23">
        <f>I5/D5</f>
        <v>124.81034482758621</v>
      </c>
      <c r="O5" s="25"/>
      <c r="P5" s="25"/>
      <c r="Q5" s="25"/>
      <c r="R5" s="25"/>
      <c r="S5" s="23">
        <v>2951</v>
      </c>
      <c r="T5" s="24"/>
      <c r="U5" s="24"/>
      <c r="V5" s="24"/>
      <c r="W5" s="24"/>
      <c r="X5" s="23">
        <v>4059</v>
      </c>
      <c r="Y5" s="23"/>
      <c r="Z5" s="23"/>
      <c r="AA5" s="23"/>
      <c r="AB5" s="26"/>
      <c r="AC5" s="23">
        <v>229</v>
      </c>
      <c r="AD5" s="23"/>
      <c r="AE5" s="23"/>
      <c r="AF5" s="23"/>
      <c r="AG5" s="26"/>
    </row>
    <row r="6" spans="1:33" s="5" customFormat="1" ht="24.95" customHeight="1">
      <c r="A6" s="27" t="s">
        <v>11</v>
      </c>
      <c r="B6" s="27"/>
      <c r="C6" s="28"/>
      <c r="D6" s="21">
        <v>40</v>
      </c>
      <c r="E6" s="22"/>
      <c r="F6" s="22"/>
      <c r="G6" s="22"/>
      <c r="H6" s="22"/>
      <c r="I6" s="23">
        <f>SUM(S6:AG6)</f>
        <v>4763</v>
      </c>
      <c r="J6" s="23"/>
      <c r="K6" s="23"/>
      <c r="L6" s="23"/>
      <c r="M6" s="24"/>
      <c r="N6" s="23">
        <f>I6/D6</f>
        <v>119.075</v>
      </c>
      <c r="O6" s="25"/>
      <c r="P6" s="25"/>
      <c r="Q6" s="25"/>
      <c r="R6" s="25"/>
      <c r="S6" s="23">
        <v>2359</v>
      </c>
      <c r="T6" s="29"/>
      <c r="U6" s="29"/>
      <c r="V6" s="29"/>
      <c r="W6" s="29"/>
      <c r="X6" s="23">
        <v>2247</v>
      </c>
      <c r="Y6" s="23"/>
      <c r="Z6" s="23"/>
      <c r="AA6" s="23"/>
      <c r="AB6" s="26"/>
      <c r="AC6" s="23">
        <v>157</v>
      </c>
      <c r="AD6" s="23"/>
      <c r="AE6" s="23"/>
      <c r="AF6" s="23"/>
      <c r="AG6" s="26"/>
    </row>
    <row r="7" spans="1:33" s="5" customFormat="1" ht="24.95" customHeight="1">
      <c r="A7" s="27" t="s">
        <v>12</v>
      </c>
      <c r="B7" s="27"/>
      <c r="C7" s="28"/>
      <c r="D7" s="21">
        <v>32</v>
      </c>
      <c r="E7" s="22"/>
      <c r="F7" s="22"/>
      <c r="G7" s="22"/>
      <c r="H7" s="22"/>
      <c r="I7" s="23">
        <f>SUM(S7:AG7)</f>
        <v>3012</v>
      </c>
      <c r="J7" s="23"/>
      <c r="K7" s="23"/>
      <c r="L7" s="23"/>
      <c r="M7" s="24"/>
      <c r="N7" s="23">
        <f>I7/D7</f>
        <v>94.125</v>
      </c>
      <c r="O7" s="25"/>
      <c r="P7" s="25"/>
      <c r="Q7" s="25"/>
      <c r="R7" s="25"/>
      <c r="S7" s="23">
        <v>942</v>
      </c>
      <c r="T7" s="29"/>
      <c r="U7" s="29"/>
      <c r="V7" s="29"/>
      <c r="W7" s="29"/>
      <c r="X7" s="23">
        <v>2070</v>
      </c>
      <c r="Y7" s="23"/>
      <c r="Z7" s="23"/>
      <c r="AA7" s="23"/>
      <c r="AB7" s="26"/>
      <c r="AC7" s="23" t="s">
        <v>13</v>
      </c>
      <c r="AD7" s="29"/>
      <c r="AE7" s="29"/>
      <c r="AF7" s="29"/>
      <c r="AG7" s="29"/>
    </row>
    <row r="8" spans="1:33" s="5" customFormat="1" ht="24.95" customHeight="1">
      <c r="A8" s="27" t="s">
        <v>14</v>
      </c>
      <c r="B8" s="27"/>
      <c r="C8" s="28"/>
      <c r="D8" s="21">
        <v>20</v>
      </c>
      <c r="E8" s="22"/>
      <c r="F8" s="22"/>
      <c r="G8" s="22"/>
      <c r="H8" s="22"/>
      <c r="I8" s="23">
        <f>SUM(S8:AG8)</f>
        <v>1404</v>
      </c>
      <c r="J8" s="23"/>
      <c r="K8" s="23"/>
      <c r="L8" s="23"/>
      <c r="M8" s="24"/>
      <c r="N8" s="23">
        <f>I8/D8</f>
        <v>70.2</v>
      </c>
      <c r="O8" s="25"/>
      <c r="P8" s="25"/>
      <c r="Q8" s="25"/>
      <c r="R8" s="25"/>
      <c r="S8" s="23">
        <v>958</v>
      </c>
      <c r="T8" s="29"/>
      <c r="U8" s="29"/>
      <c r="V8" s="29"/>
      <c r="W8" s="29"/>
      <c r="X8" s="23">
        <v>439</v>
      </c>
      <c r="Y8" s="23"/>
      <c r="Z8" s="23"/>
      <c r="AA8" s="23"/>
      <c r="AB8" s="30"/>
      <c r="AC8" s="23">
        <v>7</v>
      </c>
      <c r="AD8" s="31"/>
      <c r="AE8" s="31"/>
      <c r="AF8" s="31"/>
      <c r="AG8" s="31"/>
    </row>
    <row r="9" spans="1:33" s="5" customFormat="1" ht="24.95" customHeight="1" thickBot="1">
      <c r="A9" s="27" t="s">
        <v>15</v>
      </c>
      <c r="B9" s="27"/>
      <c r="C9" s="28"/>
      <c r="D9" s="32">
        <v>8</v>
      </c>
      <c r="E9" s="33"/>
      <c r="F9" s="33"/>
      <c r="G9" s="33"/>
      <c r="H9" s="33"/>
      <c r="I9" s="33" t="s">
        <v>16</v>
      </c>
      <c r="J9" s="33"/>
      <c r="K9" s="33"/>
      <c r="L9" s="33"/>
      <c r="M9" s="33"/>
      <c r="N9" s="33" t="s">
        <v>16</v>
      </c>
      <c r="O9" s="33"/>
      <c r="P9" s="33"/>
      <c r="Q9" s="33"/>
      <c r="R9" s="33"/>
      <c r="S9" s="33" t="s">
        <v>16</v>
      </c>
      <c r="T9" s="33"/>
      <c r="U9" s="33"/>
      <c r="V9" s="33"/>
      <c r="W9" s="33"/>
      <c r="X9" s="33" t="s">
        <v>16</v>
      </c>
      <c r="Y9" s="33"/>
      <c r="Z9" s="33"/>
      <c r="AA9" s="33"/>
      <c r="AB9" s="33"/>
      <c r="AC9" s="33" t="s">
        <v>16</v>
      </c>
      <c r="AD9" s="33"/>
      <c r="AE9" s="33"/>
      <c r="AF9" s="33"/>
      <c r="AG9" s="33"/>
    </row>
    <row r="10" spans="1:33" s="5" customFormat="1" ht="54.95" customHeight="1" thickTop="1">
      <c r="A10" s="34" t="s">
        <v>3</v>
      </c>
      <c r="B10" s="34"/>
      <c r="C10" s="35"/>
      <c r="D10" s="36" t="s">
        <v>17</v>
      </c>
      <c r="E10" s="37"/>
      <c r="F10" s="37"/>
      <c r="G10" s="37"/>
      <c r="H10" s="38"/>
      <c r="I10" s="39" t="s">
        <v>5</v>
      </c>
      <c r="J10" s="34"/>
      <c r="K10" s="34"/>
      <c r="L10" s="34"/>
      <c r="M10" s="40"/>
      <c r="N10" s="39" t="s">
        <v>18</v>
      </c>
      <c r="O10" s="41"/>
      <c r="P10" s="41"/>
      <c r="Q10" s="41"/>
      <c r="R10" s="42"/>
      <c r="S10" s="43" t="s">
        <v>7</v>
      </c>
      <c r="T10" s="40"/>
      <c r="U10" s="40"/>
      <c r="V10" s="40"/>
      <c r="W10" s="44"/>
      <c r="X10" s="39" t="s">
        <v>19</v>
      </c>
      <c r="Y10" s="34"/>
      <c r="Z10" s="34"/>
      <c r="AA10" s="34"/>
      <c r="AB10" s="45"/>
      <c r="AC10" s="39" t="s">
        <v>9</v>
      </c>
      <c r="AD10" s="41"/>
      <c r="AE10" s="41"/>
      <c r="AF10" s="41"/>
      <c r="AG10" s="41"/>
    </row>
    <row r="11" spans="1:33" s="5" customFormat="1" ht="24.95" customHeight="1">
      <c r="A11" s="27" t="s">
        <v>20</v>
      </c>
      <c r="B11" s="27"/>
      <c r="C11" s="28"/>
      <c r="D11" s="21">
        <v>21</v>
      </c>
      <c r="E11" s="22"/>
      <c r="F11" s="22"/>
      <c r="G11" s="22"/>
      <c r="H11" s="22"/>
      <c r="I11" s="23">
        <f>SUM(S11:AG11)</f>
        <v>2904</v>
      </c>
      <c r="J11" s="23"/>
      <c r="K11" s="23"/>
      <c r="L11" s="23"/>
      <c r="M11" s="46"/>
      <c r="N11" s="23">
        <f>I11/D11</f>
        <v>138.28571428571428</v>
      </c>
      <c r="O11" s="47"/>
      <c r="P11" s="47"/>
      <c r="Q11" s="47"/>
      <c r="R11" s="47"/>
      <c r="S11" s="48">
        <v>958</v>
      </c>
      <c r="T11" s="48"/>
      <c r="U11" s="48"/>
      <c r="V11" s="48"/>
      <c r="W11" s="48"/>
      <c r="X11" s="23">
        <v>1939</v>
      </c>
      <c r="Y11" s="23"/>
      <c r="Z11" s="23"/>
      <c r="AA11" s="23"/>
      <c r="AB11" s="30"/>
      <c r="AC11" s="23">
        <v>7</v>
      </c>
      <c r="AD11" s="31"/>
      <c r="AE11" s="31"/>
      <c r="AF11" s="31"/>
      <c r="AG11" s="31"/>
    </row>
    <row r="12" spans="1:33" s="5" customFormat="1" ht="24.95" customHeight="1">
      <c r="A12" s="49" t="s">
        <v>21</v>
      </c>
      <c r="B12" s="49"/>
      <c r="C12" s="50"/>
      <c r="D12" s="51">
        <v>11</v>
      </c>
      <c r="E12" s="52"/>
      <c r="F12" s="52"/>
      <c r="G12" s="52"/>
      <c r="H12" s="52"/>
      <c r="I12" s="53" t="s">
        <v>16</v>
      </c>
      <c r="J12" s="53"/>
      <c r="K12" s="53"/>
      <c r="L12" s="53"/>
      <c r="M12" s="53"/>
      <c r="N12" s="53" t="s">
        <v>16</v>
      </c>
      <c r="O12" s="53"/>
      <c r="P12" s="53"/>
      <c r="Q12" s="53"/>
      <c r="R12" s="53"/>
      <c r="S12" s="53" t="s">
        <v>16</v>
      </c>
      <c r="T12" s="53"/>
      <c r="U12" s="53"/>
      <c r="V12" s="53"/>
      <c r="W12" s="53"/>
      <c r="X12" s="53" t="s">
        <v>16</v>
      </c>
      <c r="Y12" s="53"/>
      <c r="Z12" s="53"/>
      <c r="AA12" s="53"/>
      <c r="AB12" s="53"/>
      <c r="AC12" s="53" t="s">
        <v>16</v>
      </c>
      <c r="AD12" s="53"/>
      <c r="AE12" s="53"/>
      <c r="AF12" s="53"/>
      <c r="AG12" s="53"/>
    </row>
    <row r="13" spans="1:33" s="5" customFormat="1" ht="20.100000000000001" customHeight="1"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Y13" s="55"/>
      <c r="Z13" s="55"/>
      <c r="AA13" s="55"/>
      <c r="AB13" s="55"/>
      <c r="AC13" s="55"/>
      <c r="AD13" s="55"/>
      <c r="AE13" s="55"/>
      <c r="AF13" s="55"/>
      <c r="AG13" s="56" t="s">
        <v>22</v>
      </c>
    </row>
    <row r="14" spans="1:33" s="5" customFormat="1" ht="20.100000000000001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Y14" s="57"/>
      <c r="Z14" s="57"/>
      <c r="AA14" s="57"/>
      <c r="AB14" s="57"/>
      <c r="AC14" s="57"/>
      <c r="AD14" s="57"/>
      <c r="AE14" s="57"/>
      <c r="AF14" s="57"/>
      <c r="AG14" s="58" t="s">
        <v>23</v>
      </c>
    </row>
    <row r="15" spans="1:33" ht="20.100000000000001" customHeight="1">
      <c r="A15" s="59" t="s">
        <v>24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</row>
    <row r="16" spans="1:33" ht="20.100000000000001" customHeight="1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</row>
    <row r="17" spans="1:33" ht="20.100000000000001" customHeight="1">
      <c r="A17" s="60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Y17" s="57"/>
      <c r="Z17" s="57"/>
      <c r="AA17" s="57"/>
      <c r="AB17" s="57"/>
      <c r="AC17" s="57"/>
      <c r="AD17" s="57"/>
      <c r="AE17" s="57"/>
      <c r="AF17" s="57"/>
      <c r="AG17" s="61"/>
    </row>
    <row r="18" spans="1:33" ht="30" customHeight="1">
      <c r="A18" s="62" t="s">
        <v>25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</row>
    <row r="19" spans="1:33" s="5" customFormat="1" ht="20.100000000000001" customHeight="1" thickBot="1">
      <c r="Q19" s="63"/>
      <c r="AG19" s="64" t="s">
        <v>26</v>
      </c>
    </row>
    <row r="20" spans="1:33" s="5" customFormat="1" ht="30" customHeight="1">
      <c r="A20" s="65"/>
      <c r="B20" s="65"/>
      <c r="C20" s="66"/>
      <c r="D20" s="12" t="s">
        <v>27</v>
      </c>
      <c r="E20" s="14"/>
      <c r="F20" s="14"/>
      <c r="G20" s="14"/>
      <c r="H20" s="14"/>
      <c r="I20" s="14"/>
      <c r="J20" s="14" t="s">
        <v>28</v>
      </c>
      <c r="K20" s="14"/>
      <c r="L20" s="14"/>
      <c r="M20" s="14"/>
      <c r="N20" s="14"/>
      <c r="O20" s="14"/>
      <c r="P20" s="67" t="s">
        <v>29</v>
      </c>
      <c r="Q20" s="65"/>
      <c r="R20" s="65"/>
      <c r="S20" s="65"/>
      <c r="T20" s="65"/>
      <c r="U20" s="66"/>
      <c r="V20" s="13" t="s">
        <v>30</v>
      </c>
      <c r="W20" s="13"/>
      <c r="X20" s="13"/>
      <c r="Y20" s="13"/>
      <c r="Z20" s="13"/>
      <c r="AA20" s="13"/>
      <c r="AB20" s="13" t="s">
        <v>31</v>
      </c>
      <c r="AC20" s="13"/>
      <c r="AD20" s="13"/>
      <c r="AE20" s="13"/>
      <c r="AF20" s="13"/>
      <c r="AG20" s="68"/>
    </row>
    <row r="21" spans="1:33" s="5" customFormat="1" ht="30" customHeight="1">
      <c r="A21" s="27" t="s">
        <v>32</v>
      </c>
      <c r="B21" s="27"/>
      <c r="C21" s="28"/>
      <c r="D21" s="69">
        <f>SUM(J21,V21:AG21)</f>
        <v>68</v>
      </c>
      <c r="E21" s="70"/>
      <c r="F21" s="70"/>
      <c r="G21" s="70"/>
      <c r="H21" s="70"/>
      <c r="I21" s="70"/>
      <c r="J21" s="71">
        <v>5</v>
      </c>
      <c r="K21" s="71"/>
      <c r="L21" s="71"/>
      <c r="M21" s="71"/>
      <c r="N21" s="71"/>
      <c r="O21" s="71"/>
      <c r="P21" s="71">
        <v>15</v>
      </c>
      <c r="Q21" s="71"/>
      <c r="R21" s="71"/>
      <c r="S21" s="71"/>
      <c r="T21" s="71"/>
      <c r="U21" s="71"/>
      <c r="V21" s="71">
        <v>1</v>
      </c>
      <c r="W21" s="71"/>
      <c r="X21" s="71"/>
      <c r="Y21" s="71"/>
      <c r="Z21" s="71"/>
      <c r="AA21" s="71"/>
      <c r="AB21" s="71">
        <v>62</v>
      </c>
      <c r="AC21" s="71"/>
      <c r="AD21" s="71"/>
      <c r="AE21" s="71"/>
      <c r="AF21" s="71"/>
      <c r="AG21" s="71"/>
    </row>
    <row r="22" spans="1:33" s="5" customFormat="1" ht="30" customHeight="1">
      <c r="A22" s="49" t="s">
        <v>15</v>
      </c>
      <c r="B22" s="49"/>
      <c r="C22" s="50"/>
      <c r="D22" s="72">
        <v>44</v>
      </c>
      <c r="E22" s="73"/>
      <c r="F22" s="73"/>
      <c r="G22" s="73"/>
      <c r="H22" s="73"/>
      <c r="I22" s="73"/>
      <c r="J22" s="74" t="s">
        <v>16</v>
      </c>
      <c r="K22" s="74"/>
      <c r="L22" s="74"/>
      <c r="M22" s="74"/>
      <c r="N22" s="74"/>
      <c r="O22" s="74"/>
      <c r="P22" s="74" t="s">
        <v>16</v>
      </c>
      <c r="Q22" s="74"/>
      <c r="R22" s="74"/>
      <c r="S22" s="74"/>
      <c r="T22" s="74"/>
      <c r="U22" s="74"/>
      <c r="V22" s="74" t="s">
        <v>16</v>
      </c>
      <c r="W22" s="74"/>
      <c r="X22" s="74"/>
      <c r="Y22" s="74"/>
      <c r="Z22" s="74"/>
      <c r="AA22" s="74"/>
      <c r="AB22" s="74" t="s">
        <v>16</v>
      </c>
      <c r="AC22" s="74"/>
      <c r="AD22" s="74"/>
      <c r="AE22" s="74"/>
      <c r="AF22" s="74"/>
      <c r="AG22" s="74"/>
    </row>
    <row r="23" spans="1:33" s="5" customFormat="1" ht="20.100000000000001" customHeight="1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V23" s="76"/>
      <c r="W23" s="77"/>
      <c r="Y23" s="78"/>
      <c r="Z23" s="78"/>
      <c r="AA23" s="78"/>
      <c r="AB23" s="78"/>
      <c r="AC23" s="78"/>
      <c r="AD23" s="78"/>
      <c r="AE23" s="78"/>
      <c r="AF23" s="78"/>
      <c r="AG23" s="58" t="s">
        <v>23</v>
      </c>
    </row>
    <row r="24" spans="1:33" s="5" customFormat="1" ht="20.100000000000001" customHeight="1">
      <c r="A24" s="79"/>
      <c r="B24" s="77"/>
      <c r="C24" s="76"/>
      <c r="D24" s="76"/>
      <c r="E24" s="76"/>
      <c r="F24" s="76"/>
      <c r="G24" s="76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6"/>
      <c r="S24" s="76"/>
      <c r="T24" s="77"/>
      <c r="U24" s="77"/>
      <c r="V24" s="76"/>
      <c r="W24" s="77"/>
      <c r="X24" s="76"/>
      <c r="Y24" s="76"/>
      <c r="Z24" s="76"/>
      <c r="AA24" s="76"/>
      <c r="AB24" s="76"/>
      <c r="AC24" s="77"/>
      <c r="AD24" s="76"/>
      <c r="AE24" s="76"/>
      <c r="AF24" s="61"/>
      <c r="AG24" s="76"/>
    </row>
    <row r="25" spans="1:33" s="5" customFormat="1" ht="30" customHeight="1">
      <c r="A25" s="62" t="s">
        <v>33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</row>
    <row r="26" spans="1:33" s="5" customFormat="1" ht="20.100000000000001" customHeight="1" thickBot="1">
      <c r="A26" s="80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4"/>
      <c r="X26" s="4"/>
      <c r="Y26" s="4"/>
      <c r="Z26" s="4"/>
      <c r="AA26" s="4"/>
      <c r="AB26" s="4"/>
      <c r="AC26" s="81" t="s">
        <v>26</v>
      </c>
      <c r="AD26" s="82"/>
      <c r="AE26" s="82"/>
      <c r="AF26" s="82"/>
      <c r="AG26" s="82"/>
    </row>
    <row r="27" spans="1:33" s="5" customFormat="1" ht="39.950000000000003" customHeight="1">
      <c r="A27" s="83"/>
      <c r="B27" s="83"/>
      <c r="C27" s="84"/>
      <c r="D27" s="12" t="s">
        <v>27</v>
      </c>
      <c r="E27" s="14"/>
      <c r="F27" s="14"/>
      <c r="G27" s="14"/>
      <c r="H27" s="14"/>
      <c r="I27" s="14"/>
      <c r="J27" s="85" t="s">
        <v>34</v>
      </c>
      <c r="K27" s="86"/>
      <c r="L27" s="87"/>
      <c r="M27" s="85" t="s">
        <v>35</v>
      </c>
      <c r="N27" s="86"/>
      <c r="O27" s="87"/>
      <c r="P27" s="85" t="s">
        <v>36</v>
      </c>
      <c r="Q27" s="86"/>
      <c r="R27" s="87"/>
      <c r="S27" s="88" t="s">
        <v>37</v>
      </c>
      <c r="T27" s="89"/>
      <c r="U27" s="90"/>
      <c r="V27" s="85" t="s">
        <v>38</v>
      </c>
      <c r="W27" s="86"/>
      <c r="X27" s="87"/>
      <c r="Y27" s="85" t="s">
        <v>39</v>
      </c>
      <c r="Z27" s="86"/>
      <c r="AA27" s="87"/>
      <c r="AB27" s="85" t="s">
        <v>40</v>
      </c>
      <c r="AC27" s="86"/>
      <c r="AD27" s="86"/>
      <c r="AE27" s="91" t="s">
        <v>41</v>
      </c>
      <c r="AF27" s="91"/>
      <c r="AG27" s="91"/>
    </row>
    <row r="28" spans="1:33" s="5" customFormat="1" ht="24.95" customHeight="1">
      <c r="A28" s="27" t="s">
        <v>32</v>
      </c>
      <c r="B28" s="27"/>
      <c r="C28" s="28"/>
      <c r="D28" s="92">
        <f>SUM(J28:AG28)</f>
        <v>68</v>
      </c>
      <c r="E28" s="92"/>
      <c r="F28" s="92"/>
      <c r="G28" s="92"/>
      <c r="H28" s="92"/>
      <c r="I28" s="92"/>
      <c r="J28" s="71">
        <v>49</v>
      </c>
      <c r="K28" s="71"/>
      <c r="L28" s="71"/>
      <c r="M28" s="71">
        <v>8</v>
      </c>
      <c r="N28" s="71"/>
      <c r="O28" s="71"/>
      <c r="P28" s="71">
        <v>8</v>
      </c>
      <c r="Q28" s="71"/>
      <c r="R28" s="71"/>
      <c r="S28" s="71">
        <v>1</v>
      </c>
      <c r="T28" s="71"/>
      <c r="U28" s="71"/>
      <c r="V28" s="71">
        <v>1</v>
      </c>
      <c r="W28" s="71"/>
      <c r="X28" s="71"/>
      <c r="Y28" s="71">
        <v>1</v>
      </c>
      <c r="Z28" s="71"/>
      <c r="AA28" s="71"/>
      <c r="AB28" s="93" t="s">
        <v>42</v>
      </c>
      <c r="AC28" s="93"/>
      <c r="AD28" s="93"/>
      <c r="AE28" s="93" t="s">
        <v>42</v>
      </c>
      <c r="AF28" s="93"/>
      <c r="AG28" s="93"/>
    </row>
    <row r="29" spans="1:33" s="5" customFormat="1" ht="24.95" customHeight="1">
      <c r="A29" s="49" t="s">
        <v>15</v>
      </c>
      <c r="B29" s="49"/>
      <c r="C29" s="50"/>
      <c r="D29" s="94">
        <v>44</v>
      </c>
      <c r="E29" s="94"/>
      <c r="F29" s="94"/>
      <c r="G29" s="94"/>
      <c r="H29" s="94"/>
      <c r="I29" s="94"/>
      <c r="J29" s="74" t="s">
        <v>16</v>
      </c>
      <c r="K29" s="74"/>
      <c r="L29" s="74"/>
      <c r="M29" s="74" t="s">
        <v>16</v>
      </c>
      <c r="N29" s="74"/>
      <c r="O29" s="74"/>
      <c r="P29" s="74" t="s">
        <v>16</v>
      </c>
      <c r="Q29" s="74"/>
      <c r="R29" s="74"/>
      <c r="S29" s="74" t="s">
        <v>16</v>
      </c>
      <c r="T29" s="74"/>
      <c r="U29" s="74"/>
      <c r="V29" s="74" t="s">
        <v>16</v>
      </c>
      <c r="W29" s="74"/>
      <c r="X29" s="74"/>
      <c r="Y29" s="74" t="s">
        <v>16</v>
      </c>
      <c r="Z29" s="74"/>
      <c r="AA29" s="74"/>
      <c r="AB29" s="74" t="s">
        <v>16</v>
      </c>
      <c r="AC29" s="74"/>
      <c r="AD29" s="74"/>
      <c r="AE29" s="74" t="s">
        <v>16</v>
      </c>
      <c r="AF29" s="74"/>
      <c r="AG29" s="74"/>
    </row>
    <row r="30" spans="1:33" s="5" customFormat="1" ht="20.100000000000001" customHeight="1">
      <c r="A30" s="9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Y30" s="96"/>
      <c r="Z30" s="96"/>
      <c r="AA30" s="96"/>
      <c r="AB30" s="96"/>
      <c r="AC30" s="96"/>
      <c r="AD30" s="96"/>
      <c r="AE30" s="96"/>
      <c r="AF30" s="96"/>
      <c r="AG30" s="58" t="s">
        <v>23</v>
      </c>
    </row>
  </sheetData>
  <mergeCells count="117">
    <mergeCell ref="AB29:AD29"/>
    <mergeCell ref="AE29:AG29"/>
    <mergeCell ref="AB28:AD28"/>
    <mergeCell ref="AE28:AG28"/>
    <mergeCell ref="A29:C29"/>
    <mergeCell ref="D29:I29"/>
    <mergeCell ref="J29:L29"/>
    <mergeCell ref="M29:O29"/>
    <mergeCell ref="P29:R29"/>
    <mergeCell ref="S29:U29"/>
    <mergeCell ref="V29:X29"/>
    <mergeCell ref="Y29:AA29"/>
    <mergeCell ref="AB27:AD27"/>
    <mergeCell ref="AE27:AG27"/>
    <mergeCell ref="A28:C28"/>
    <mergeCell ref="D28:I28"/>
    <mergeCell ref="J28:L28"/>
    <mergeCell ref="M28:O28"/>
    <mergeCell ref="P28:R28"/>
    <mergeCell ref="S28:U28"/>
    <mergeCell ref="V28:X28"/>
    <mergeCell ref="Y28:AA28"/>
    <mergeCell ref="A25:AG25"/>
    <mergeCell ref="AC26:AG26"/>
    <mergeCell ref="A27:C27"/>
    <mergeCell ref="D27:I27"/>
    <mergeCell ref="J27:L27"/>
    <mergeCell ref="M27:O27"/>
    <mergeCell ref="P27:R27"/>
    <mergeCell ref="S27:U27"/>
    <mergeCell ref="V27:X27"/>
    <mergeCell ref="Y27:AA27"/>
    <mergeCell ref="A22:C22"/>
    <mergeCell ref="D22:I22"/>
    <mergeCell ref="J22:O22"/>
    <mergeCell ref="P22:U22"/>
    <mergeCell ref="V22:AA22"/>
    <mergeCell ref="AB22:AG22"/>
    <mergeCell ref="A21:C21"/>
    <mergeCell ref="D21:I21"/>
    <mergeCell ref="J21:O21"/>
    <mergeCell ref="P21:U21"/>
    <mergeCell ref="V21:AA21"/>
    <mergeCell ref="AB21:AG21"/>
    <mergeCell ref="A15:AG16"/>
    <mergeCell ref="A18:AG18"/>
    <mergeCell ref="A20:C20"/>
    <mergeCell ref="D20:I20"/>
    <mergeCell ref="J20:O20"/>
    <mergeCell ref="P20:U20"/>
    <mergeCell ref="V20:AA20"/>
    <mergeCell ref="AB20:AG20"/>
    <mergeCell ref="AC11:AG11"/>
    <mergeCell ref="A12:C12"/>
    <mergeCell ref="D12:H12"/>
    <mergeCell ref="I12:M12"/>
    <mergeCell ref="N12:R12"/>
    <mergeCell ref="S12:W12"/>
    <mergeCell ref="X12:AB12"/>
    <mergeCell ref="AC12:AG12"/>
    <mergeCell ref="A11:C11"/>
    <mergeCell ref="D11:H11"/>
    <mergeCell ref="I11:M11"/>
    <mergeCell ref="N11:R11"/>
    <mergeCell ref="S11:W11"/>
    <mergeCell ref="X11:AB11"/>
    <mergeCell ref="AC9:AG9"/>
    <mergeCell ref="A10:C10"/>
    <mergeCell ref="D10:H10"/>
    <mergeCell ref="I10:M10"/>
    <mergeCell ref="N10:R10"/>
    <mergeCell ref="S10:W10"/>
    <mergeCell ref="X10:AB10"/>
    <mergeCell ref="AC10:AG10"/>
    <mergeCell ref="A9:C9"/>
    <mergeCell ref="D9:H9"/>
    <mergeCell ref="I9:M9"/>
    <mergeCell ref="N9:R9"/>
    <mergeCell ref="S9:W9"/>
    <mergeCell ref="X9:AB9"/>
    <mergeCell ref="AC7:AG7"/>
    <mergeCell ref="A8:C8"/>
    <mergeCell ref="D8:H8"/>
    <mergeCell ref="I8:M8"/>
    <mergeCell ref="N8:R8"/>
    <mergeCell ref="S8:W8"/>
    <mergeCell ref="X8:AB8"/>
    <mergeCell ref="AC8:AG8"/>
    <mergeCell ref="A7:C7"/>
    <mergeCell ref="D7:H7"/>
    <mergeCell ref="I7:M7"/>
    <mergeCell ref="N7:R7"/>
    <mergeCell ref="S7:W7"/>
    <mergeCell ref="X7:AB7"/>
    <mergeCell ref="AC5:AG5"/>
    <mergeCell ref="A6:C6"/>
    <mergeCell ref="D6:H6"/>
    <mergeCell ref="I6:M6"/>
    <mergeCell ref="N6:R6"/>
    <mergeCell ref="S6:W6"/>
    <mergeCell ref="X6:AB6"/>
    <mergeCell ref="AC6:AG6"/>
    <mergeCell ref="A5:C5"/>
    <mergeCell ref="D5:H5"/>
    <mergeCell ref="I5:M5"/>
    <mergeCell ref="N5:R5"/>
    <mergeCell ref="S5:W5"/>
    <mergeCell ref="X5:AB5"/>
    <mergeCell ref="A1:AG1"/>
    <mergeCell ref="A2:AG2"/>
    <mergeCell ref="A4:C4"/>
    <mergeCell ref="D4:H4"/>
    <mergeCell ref="I4:M4"/>
    <mergeCell ref="N4:R4"/>
    <mergeCell ref="S4:W4"/>
    <mergeCell ref="X4:AB4"/>
    <mergeCell ref="AC4:AG4"/>
  </mergeCells>
  <phoneticPr fontId="3"/>
  <printOptions horizontalCentered="1"/>
  <pageMargins left="0.59055118110236227" right="0.59055118110236227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60.61.62.農林業</vt:lpstr>
      <vt:lpstr>'60.61.62.農林業'!Print_Area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2017-03-24T01:38:27Z</dcterms:created>
  <dcterms:modified xsi:type="dcterms:W3CDTF">2017-03-24T01:38:45Z</dcterms:modified>
</cp:coreProperties>
</file>