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02.103.上・下水道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30" i="1" l="1"/>
  <c r="AS30" i="1"/>
  <c r="AR30" i="1"/>
  <c r="AU29" i="1"/>
  <c r="AT29" i="1"/>
  <c r="AS29" i="1"/>
  <c r="AR29" i="1"/>
  <c r="AU28" i="1"/>
  <c r="AT28" i="1"/>
  <c r="AS28" i="1"/>
  <c r="AR28" i="1"/>
  <c r="AU27" i="1"/>
  <c r="AT27" i="1"/>
  <c r="AS27" i="1"/>
  <c r="AR27" i="1"/>
  <c r="AU26" i="1"/>
  <c r="AT26" i="1"/>
  <c r="AS26" i="1"/>
  <c r="AR26" i="1"/>
  <c r="AU25" i="1"/>
  <c r="AT25" i="1"/>
  <c r="AS25" i="1"/>
  <c r="AR25" i="1"/>
  <c r="AU24" i="1"/>
  <c r="AT24" i="1"/>
  <c r="AS24" i="1"/>
  <c r="AR24" i="1"/>
  <c r="AU23" i="1"/>
  <c r="AT23" i="1"/>
  <c r="AS23" i="1"/>
  <c r="AR23" i="1"/>
  <c r="AU22" i="1"/>
  <c r="AT22" i="1"/>
  <c r="AS22" i="1"/>
  <c r="AR22" i="1"/>
  <c r="W15" i="1"/>
  <c r="W14" i="1"/>
  <c r="W13" i="1"/>
  <c r="W12" i="1"/>
  <c r="W11" i="1"/>
  <c r="W10" i="1"/>
  <c r="W9" i="1"/>
  <c r="W8" i="1"/>
</calcChain>
</file>

<file path=xl/sharedStrings.xml><?xml version="1.0" encoding="utf-8"?>
<sst xmlns="http://schemas.openxmlformats.org/spreadsheetml/2006/main" count="64" uniqueCount="55">
  <si>
    <t>142　　上・下水道</t>
    <rPh sb="5" eb="6">
      <t>ウエ</t>
    </rPh>
    <rPh sb="7" eb="8">
      <t>シタ</t>
    </rPh>
    <rPh sb="8" eb="10">
      <t>スイドウ</t>
    </rPh>
    <phoneticPr fontId="4"/>
  </si>
  <si>
    <t>上・下水道　　143</t>
    <rPh sb="0" eb="2">
      <t>ジョウテン</t>
    </rPh>
    <rPh sb="2" eb="3">
      <t>シタ</t>
    </rPh>
    <rPh sb="3" eb="5">
      <t>スイドウ</t>
    </rPh>
    <phoneticPr fontId="4"/>
  </si>
  <si>
    <t>１４．上・下水道</t>
    <rPh sb="3" eb="4">
      <t>ジョウ</t>
    </rPh>
    <rPh sb="5" eb="6">
      <t>シタ</t>
    </rPh>
    <rPh sb="6" eb="7">
      <t>ミズ</t>
    </rPh>
    <rPh sb="7" eb="8">
      <t>ミチ</t>
    </rPh>
    <phoneticPr fontId="4"/>
  </si>
  <si>
    <t>１０２．上水道給水の</t>
    <rPh sb="4" eb="5">
      <t>ジョウ</t>
    </rPh>
    <rPh sb="5" eb="6">
      <t>ミズ</t>
    </rPh>
    <rPh sb="6" eb="7">
      <t>ミチ</t>
    </rPh>
    <rPh sb="7" eb="8">
      <t>キュウ</t>
    </rPh>
    <rPh sb="8" eb="9">
      <t>ミズ</t>
    </rPh>
    <phoneticPr fontId="4"/>
  </si>
  <si>
    <t>推移（各年度末現在）</t>
    <phoneticPr fontId="9"/>
  </si>
  <si>
    <t>単位：人、％、㎥、ℓ</t>
    <rPh sb="0" eb="2">
      <t>タンイ</t>
    </rPh>
    <rPh sb="3" eb="4">
      <t>ヒト</t>
    </rPh>
    <phoneticPr fontId="4"/>
  </si>
  <si>
    <t>年度</t>
    <rPh sb="0" eb="1">
      <t>トシ</t>
    </rPh>
    <rPh sb="1" eb="2">
      <t>ド</t>
    </rPh>
    <phoneticPr fontId="4"/>
  </si>
  <si>
    <t>給水人口
（人）</t>
    <rPh sb="0" eb="2">
      <t>キュウスイ</t>
    </rPh>
    <rPh sb="2" eb="4">
      <t>ジンコウ</t>
    </rPh>
    <rPh sb="6" eb="7">
      <t>ヒト</t>
    </rPh>
    <phoneticPr fontId="4"/>
  </si>
  <si>
    <t>有収率
（％）</t>
    <rPh sb="0" eb="1">
      <t>ユウ</t>
    </rPh>
    <rPh sb="1" eb="2">
      <t>シュウ</t>
    </rPh>
    <rPh sb="2" eb="3">
      <t>リツ</t>
    </rPh>
    <phoneticPr fontId="4"/>
  </si>
  <si>
    <t>１日平均</t>
    <rPh sb="1" eb="2">
      <t>ニチ</t>
    </rPh>
    <rPh sb="2" eb="3">
      <t>ヒラ</t>
    </rPh>
    <rPh sb="3" eb="4">
      <t>ヒトシ</t>
    </rPh>
    <phoneticPr fontId="4"/>
  </si>
  <si>
    <t>１人１日平均</t>
    <rPh sb="1" eb="2">
      <t>ニン</t>
    </rPh>
    <rPh sb="3" eb="4">
      <t>ニチ</t>
    </rPh>
    <rPh sb="4" eb="5">
      <t>ヒラ</t>
    </rPh>
    <rPh sb="5" eb="6">
      <t>ヒトシ</t>
    </rPh>
    <phoneticPr fontId="4"/>
  </si>
  <si>
    <t>１日最大給水量</t>
    <rPh sb="1" eb="2">
      <t>ニチ</t>
    </rPh>
    <rPh sb="2" eb="4">
      <t>サイダイ</t>
    </rPh>
    <rPh sb="4" eb="7">
      <t>キュウスイリョウ</t>
    </rPh>
    <phoneticPr fontId="4"/>
  </si>
  <si>
    <t>１人当たり
１日最大給水量</t>
    <rPh sb="1" eb="2">
      <t>ヒト</t>
    </rPh>
    <rPh sb="2" eb="3">
      <t>ア</t>
    </rPh>
    <rPh sb="7" eb="8">
      <t>ニチ</t>
    </rPh>
    <rPh sb="8" eb="10">
      <t>サイダイ</t>
    </rPh>
    <rPh sb="10" eb="13">
      <t>キュウスイリョウ</t>
    </rPh>
    <phoneticPr fontId="4"/>
  </si>
  <si>
    <t>給水量</t>
    <rPh sb="0" eb="3">
      <t>キュウスイリョウ</t>
    </rPh>
    <phoneticPr fontId="4"/>
  </si>
  <si>
    <t>有効水量</t>
    <rPh sb="0" eb="2">
      <t>ユウコウ</t>
    </rPh>
    <rPh sb="2" eb="4">
      <t>スイリョウ</t>
    </rPh>
    <phoneticPr fontId="4"/>
  </si>
  <si>
    <t>有収水量</t>
    <rPh sb="0" eb="1">
      <t>ユウ</t>
    </rPh>
    <rPh sb="1" eb="2">
      <t>シュウ</t>
    </rPh>
    <rPh sb="2" eb="4">
      <t>スイリョウ</t>
    </rPh>
    <phoneticPr fontId="4"/>
  </si>
  <si>
    <t>無収水量</t>
    <rPh sb="0" eb="1">
      <t>ム</t>
    </rPh>
    <rPh sb="1" eb="2">
      <t>シュウ</t>
    </rPh>
    <rPh sb="2" eb="4">
      <t>スイリョウ</t>
    </rPh>
    <phoneticPr fontId="4"/>
  </si>
  <si>
    <t>平成18年度</t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</si>
  <si>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</si>
  <si>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</si>
  <si>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</si>
  <si>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</si>
  <si>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</si>
  <si>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</si>
  <si>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</si>
  <si>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</si>
  <si>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t>※給水人口には多賀城市の一部地区の給水人口を含みます。</t>
    <rPh sb="1" eb="3">
      <t>キュウスイ</t>
    </rPh>
    <rPh sb="3" eb="5">
      <t>ジンコウ</t>
    </rPh>
    <rPh sb="7" eb="11">
      <t>タガジョウシ</t>
    </rPh>
    <rPh sb="12" eb="14">
      <t>イチブ</t>
    </rPh>
    <rPh sb="14" eb="16">
      <t>チク</t>
    </rPh>
    <rPh sb="17" eb="19">
      <t>キュウスイ</t>
    </rPh>
    <rPh sb="19" eb="21">
      <t>ジンコウ</t>
    </rPh>
    <rPh sb="22" eb="23">
      <t>フク</t>
    </rPh>
    <phoneticPr fontId="4"/>
  </si>
  <si>
    <t>水道部業務課</t>
    <rPh sb="0" eb="3">
      <t>スイドウブ</t>
    </rPh>
    <rPh sb="3" eb="6">
      <t>ギョウムカ</t>
    </rPh>
    <rPh sb="5" eb="6">
      <t>カ</t>
    </rPh>
    <phoneticPr fontId="4"/>
  </si>
  <si>
    <t>※分水水量は除きます。</t>
    <rPh sb="1" eb="3">
      <t>ブンスイ</t>
    </rPh>
    <rPh sb="3" eb="5">
      <t>スイリョウ</t>
    </rPh>
    <rPh sb="6" eb="7">
      <t>ノゾ</t>
    </rPh>
    <phoneticPr fontId="4"/>
  </si>
  <si>
    <t>１０３．公共下水道普及</t>
    <rPh sb="4" eb="5">
      <t>オオヤケ</t>
    </rPh>
    <rPh sb="5" eb="6">
      <t>トモ</t>
    </rPh>
    <rPh sb="6" eb="8">
      <t>ゲスイ</t>
    </rPh>
    <rPh sb="8" eb="9">
      <t>ミチ</t>
    </rPh>
    <rPh sb="9" eb="11">
      <t>フキュウ</t>
    </rPh>
    <phoneticPr fontId="4"/>
  </si>
  <si>
    <t>状況の推移（各年度末現在）</t>
    <phoneticPr fontId="9"/>
  </si>
  <si>
    <t>単位：ha、世帯、人、％、㎞</t>
    <rPh sb="0" eb="2">
      <t>タンイ</t>
    </rPh>
    <rPh sb="6" eb="8">
      <t>セタイ</t>
    </rPh>
    <rPh sb="9" eb="10">
      <t>ヒト</t>
    </rPh>
    <phoneticPr fontId="4"/>
  </si>
  <si>
    <t>年    度</t>
    <rPh sb="0" eb="1">
      <t>ネンジ</t>
    </rPh>
    <rPh sb="5" eb="6">
      <t>ド</t>
    </rPh>
    <phoneticPr fontId="4"/>
  </si>
  <si>
    <t>全体計画</t>
    <rPh sb="0" eb="2">
      <t>ゼンタイ</t>
    </rPh>
    <rPh sb="2" eb="4">
      <t>ケイカク</t>
    </rPh>
    <phoneticPr fontId="4"/>
  </si>
  <si>
    <t>行政区内</t>
    <rPh sb="0" eb="3">
      <t>ギョウセイク</t>
    </rPh>
    <rPh sb="3" eb="4">
      <t>ナイ</t>
    </rPh>
    <phoneticPr fontId="4"/>
  </si>
  <si>
    <t>普及状況</t>
    <rPh sb="0" eb="2">
      <t>フキュウ</t>
    </rPh>
    <rPh sb="2" eb="4">
      <t>ジョウキョウ</t>
    </rPh>
    <phoneticPr fontId="4"/>
  </si>
  <si>
    <t>普及率</t>
    <rPh sb="0" eb="2">
      <t>フキュウ</t>
    </rPh>
    <rPh sb="2" eb="3">
      <t>リツ</t>
    </rPh>
    <phoneticPr fontId="4"/>
  </si>
  <si>
    <t>整備済管渠延長</t>
    <rPh sb="0" eb="1">
      <t>ヒトシ</t>
    </rPh>
    <rPh sb="1" eb="2">
      <t>ビ</t>
    </rPh>
    <rPh sb="2" eb="3">
      <t>スミ</t>
    </rPh>
    <rPh sb="3" eb="4">
      <t>カン</t>
    </rPh>
    <rPh sb="4" eb="5">
      <t>キョ</t>
    </rPh>
    <rPh sb="5" eb="6">
      <t>エン</t>
    </rPh>
    <rPh sb="6" eb="7">
      <t>チョウ</t>
    </rPh>
    <phoneticPr fontId="4"/>
  </si>
  <si>
    <t>面積
①</t>
    <rPh sb="0" eb="2">
      <t>メンセキ</t>
    </rPh>
    <phoneticPr fontId="4"/>
  </si>
  <si>
    <t>人口</t>
    <rPh sb="0" eb="1">
      <t>ヒト</t>
    </rPh>
    <rPh sb="1" eb="2">
      <t>クチ</t>
    </rPh>
    <phoneticPr fontId="4"/>
  </si>
  <si>
    <t>世帯数
②</t>
    <rPh sb="0" eb="3">
      <t>セタイスウ</t>
    </rPh>
    <phoneticPr fontId="4"/>
  </si>
  <si>
    <t>人口
③</t>
    <rPh sb="0" eb="2">
      <t>ジンコウ</t>
    </rPh>
    <phoneticPr fontId="4"/>
  </si>
  <si>
    <t>面積
④</t>
    <rPh sb="0" eb="2">
      <t>メンセキ</t>
    </rPh>
    <phoneticPr fontId="4"/>
  </si>
  <si>
    <t>世帯数
⑤</t>
    <rPh sb="0" eb="3">
      <t>セタイスウ</t>
    </rPh>
    <phoneticPr fontId="4"/>
  </si>
  <si>
    <t>人口
⑥</t>
    <rPh sb="0" eb="2">
      <t>ジンコウ</t>
    </rPh>
    <phoneticPr fontId="4"/>
  </si>
  <si>
    <t>④／①</t>
    <phoneticPr fontId="4"/>
  </si>
  <si>
    <t>⑤／②</t>
    <phoneticPr fontId="4"/>
  </si>
  <si>
    <t>⑥／③</t>
    <phoneticPr fontId="4"/>
  </si>
  <si>
    <t>計</t>
    <rPh sb="0" eb="1">
      <t>ケイ</t>
    </rPh>
    <phoneticPr fontId="4"/>
  </si>
  <si>
    <t>雨水管渠</t>
    <rPh sb="0" eb="2">
      <t>ウスイ</t>
    </rPh>
    <rPh sb="2" eb="3">
      <t>カン</t>
    </rPh>
    <rPh sb="3" eb="4">
      <t>キョ</t>
    </rPh>
    <phoneticPr fontId="4"/>
  </si>
  <si>
    <t>汚水管渠</t>
    <rPh sb="0" eb="2">
      <t>オスイ</t>
    </rPh>
    <rPh sb="2" eb="3">
      <t>カン</t>
    </rPh>
    <rPh sb="3" eb="4">
      <t>キョ</t>
    </rPh>
    <phoneticPr fontId="4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</si>
  <si>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</si>
  <si>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</si>
  <si>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5" eb="6">
      <t>ド</t>
    </rPh>
    <phoneticPr fontId="9"/>
  </si>
  <si>
    <t>建設部下水道課</t>
    <rPh sb="0" eb="3">
      <t>ケンセツブ</t>
    </rPh>
    <rPh sb="3" eb="6">
      <t>ゲスイドウ</t>
    </rPh>
    <rPh sb="6" eb="7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</si>
</sst>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);[Red]\(#,##0\)"/>
    <numFmt numFmtId="177" formatCode="#,##0.00_);[Red]\(#,##0.00\)"/>
    <numFmt numFmtId="178" formatCode="#,##0.0_);[Red]\(#,##0.0\)"/>
  </numFmts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71">
    <xf numFmtId="0" fontId="0" fillId="0" borderId="0" xfId="0">
      <alignment vertical="center"/>
    </xf>
    <xf numFmtId="176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2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vertical="center"/>
    </xf>
    <xf numFmtId="176" fontId="7" fillId="0" borderId="0" xfId="1" applyNumberFormat="1" applyFont="1" applyFill="1" applyAlignment="1">
      <alignment horizontal="center" vertical="center"/>
    </xf>
    <xf numFmtId="177" fontId="6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vertical="center"/>
    </xf>
    <xf numFmtId="176" fontId="8" fillId="0" borderId="0" xfId="1" applyNumberFormat="1" applyFont="1" applyFill="1" applyAlignment="1">
      <alignment horizontal="right" vertical="center"/>
    </xf>
    <xf numFmtId="176" fontId="6" fillId="0" borderId="1" xfId="1" applyNumberFormat="1" applyFont="1" applyFill="1" applyBorder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wrapText="1" justifyLastLine="1"/>
    </xf>
    <xf numFmtId="176" fontId="6" fillId="0" borderId="3" xfId="1" applyNumberFormat="1" applyFont="1" applyFill="1" applyBorder="1" applyAlignment="1">
      <alignment horizontal="distributed" vertical="center" wrapText="1" justifyLastLine="1"/>
    </xf>
    <xf numFmtId="176" fontId="6" fillId="0" borderId="4" xfId="1" applyNumberFormat="1" applyFont="1" applyFill="1" applyBorder="1" applyAlignment="1">
      <alignment horizontal="distributed" vertical="center" wrapText="1" justifyLastLine="1"/>
    </xf>
    <xf numFmtId="177" fontId="6" fillId="0" borderId="3" xfId="1" applyNumberFormat="1" applyFont="1" applyFill="1" applyBorder="1" applyAlignment="1">
      <alignment horizontal="distributed" vertical="center" wrapText="1" justifyLastLine="1"/>
    </xf>
    <xf numFmtId="177" fontId="6" fillId="0" borderId="2" xfId="1" applyNumberFormat="1" applyFont="1" applyFill="1" applyBorder="1" applyAlignment="1">
      <alignment horizontal="distributed" vertical="center" wrapText="1" justifyLastLine="1"/>
    </xf>
    <xf numFmtId="177" fontId="6" fillId="0" borderId="4" xfId="1" applyNumberFormat="1" applyFont="1" applyFill="1" applyBorder="1" applyAlignment="1">
      <alignment horizontal="distributed" vertical="center" wrapText="1" justifyLastLine="1"/>
    </xf>
    <xf numFmtId="176" fontId="6" fillId="0" borderId="5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7" xfId="1" applyNumberFormat="1" applyFont="1" applyFill="1" applyBorder="1" applyAlignment="1">
      <alignment horizontal="distributed" vertical="center" wrapText="1" justifyLastLine="1"/>
    </xf>
    <xf numFmtId="176" fontId="6" fillId="0" borderId="8" xfId="1" applyNumberFormat="1" applyFont="1" applyFill="1" applyBorder="1" applyAlignment="1">
      <alignment horizontal="distributed" vertical="center" wrapText="1" justifyLastLine="1"/>
    </xf>
    <xf numFmtId="176" fontId="6" fillId="0" borderId="9" xfId="1" applyNumberFormat="1" applyFont="1" applyFill="1" applyBorder="1" applyAlignment="1">
      <alignment horizontal="distributed" vertical="center" wrapText="1" justifyLastLine="1"/>
    </xf>
    <xf numFmtId="177" fontId="6" fillId="0" borderId="8" xfId="1" applyNumberFormat="1" applyFont="1" applyFill="1" applyBorder="1" applyAlignment="1">
      <alignment horizontal="distributed" vertical="center" wrapText="1" justifyLastLine="1"/>
    </xf>
    <xf numFmtId="177" fontId="6" fillId="0" borderId="7" xfId="1" applyNumberFormat="1" applyFont="1" applyFill="1" applyBorder="1" applyAlignment="1">
      <alignment horizontal="distributed" vertical="center" wrapText="1" justifyLastLine="1"/>
    </xf>
    <xf numFmtId="177" fontId="6" fillId="0" borderId="9" xfId="1" applyNumberFormat="1" applyFont="1" applyFill="1" applyBorder="1" applyAlignment="1">
      <alignment horizontal="distributed" vertical="center" wrapText="1" justifyLastLine="1"/>
    </xf>
    <xf numFmtId="176" fontId="6" fillId="0" borderId="10" xfId="1" applyNumberFormat="1" applyFont="1" applyFill="1" applyBorder="1" applyAlignment="1">
      <alignment horizontal="distributed" vertical="center" wrapText="1" justifyLastLine="1"/>
    </xf>
    <xf numFmtId="176" fontId="6" fillId="0" borderId="11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2" xfId="1" applyNumberFormat="1" applyFont="1" applyFill="1" applyBorder="1" applyAlignment="1">
      <alignment horizontal="distributed" vertical="center" wrapText="1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6" fontId="6" fillId="0" borderId="14" xfId="1" applyNumberFormat="1" applyFont="1" applyFill="1" applyBorder="1" applyAlignment="1">
      <alignment horizontal="distributed" vertical="center" justifyLastLine="1"/>
    </xf>
    <xf numFmtId="176" fontId="10" fillId="0" borderId="15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176" fontId="11" fillId="0" borderId="14" xfId="1" applyNumberFormat="1" applyFont="1" applyFill="1" applyBorder="1" applyAlignment="1">
      <alignment horizontal="distributed" vertical="center" justifyLastLine="1"/>
    </xf>
    <xf numFmtId="176" fontId="10" fillId="0" borderId="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horizontal="right" vertical="center"/>
    </xf>
    <xf numFmtId="176" fontId="11" fillId="0" borderId="9" xfId="1" applyNumberFormat="1" applyFont="1" applyFill="1" applyBorder="1" applyAlignment="1">
      <alignment horizontal="distributed" vertical="center" justifyLastLine="1"/>
    </xf>
    <xf numFmtId="176" fontId="10" fillId="0" borderId="8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10" fillId="0" borderId="7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Alignment="1">
      <alignment horizontal="right" vertical="top"/>
    </xf>
    <xf numFmtId="176" fontId="6" fillId="0" borderId="0" xfId="1" applyNumberFormat="1" applyFont="1" applyFill="1" applyAlignment="1">
      <alignment horizontal="center" vertical="center"/>
    </xf>
    <xf numFmtId="176" fontId="6" fillId="0" borderId="0" xfId="1" applyNumberFormat="1" applyFont="1" applyFill="1" applyAlignment="1">
      <alignment horizontal="right"/>
    </xf>
    <xf numFmtId="176" fontId="6" fillId="0" borderId="2" xfId="1" applyNumberFormat="1" applyFont="1" applyFill="1" applyBorder="1" applyAlignment="1">
      <alignment horizontal="distributed" vertical="center" justifyLastLine="1"/>
    </xf>
    <xf numFmtId="177" fontId="6" fillId="0" borderId="16" xfId="1" applyNumberFormat="1" applyFont="1" applyFill="1" applyBorder="1" applyAlignment="1">
      <alignment horizontal="distributed" vertical="center" justifyLastLine="1"/>
    </xf>
    <xf numFmtId="176" fontId="6" fillId="0" borderId="16" xfId="1" applyNumberFormat="1" applyFont="1" applyFill="1" applyBorder="1" applyAlignment="1">
      <alignment horizontal="distributed" vertical="center" justifyLastLine="1"/>
    </xf>
    <xf numFmtId="176" fontId="6" fillId="0" borderId="17" xfId="1" applyNumberFormat="1" applyFont="1" applyFill="1" applyBorder="1" applyAlignment="1">
      <alignment horizontal="distributed" vertical="center" justifyLastLine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wrapText="1" justifyLastLine="1"/>
    </xf>
    <xf numFmtId="177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6" fontId="6" fillId="0" borderId="13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0" xfId="1" applyNumberFormat="1" applyFont="1" applyFill="1" applyBorder="1" applyAlignment="1">
      <alignment horizontal="distributed" vertical="center" justifyLastLine="1"/>
    </xf>
    <xf numFmtId="176" fontId="6" fillId="0" borderId="12" xfId="1" applyNumberFormat="1" applyFont="1" applyFill="1" applyBorder="1" applyAlignment="1">
      <alignment horizontal="distributed" vertical="center" justifyLastLine="1"/>
    </xf>
    <xf numFmtId="176" fontId="6" fillId="0" borderId="0" xfId="1" applyNumberFormat="1" applyFont="1" applyFill="1" applyBorder="1" applyAlignment="1">
      <alignment horizontal="distributed" vertical="center" justifyLastLine="1"/>
    </xf>
    <xf numFmtId="178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horizontal="distributed" vertical="center" justifyLastLine="1"/>
    </xf>
    <xf numFmtId="176" fontId="10" fillId="0" borderId="15" xfId="1" applyNumberFormat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6" fontId="6" fillId="0" borderId="9" xfId="1" applyNumberFormat="1" applyFont="1" applyFill="1" applyBorder="1" applyAlignment="1">
      <alignment horizontal="distributed" vertical="center" justifyLastLine="1"/>
    </xf>
    <xf numFmtId="178" fontId="10" fillId="0" borderId="7" xfId="1" applyNumberFormat="1" applyFont="1" applyFill="1" applyBorder="1" applyAlignment="1">
      <alignment vertical="center"/>
    </xf>
    <xf numFmtId="178" fontId="10" fillId="0" borderId="7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vertical="center"/>
    </xf>
  </cellXfs>
  <cellStyles count="2">
    <cellStyle name="標準" xfId="0" builtinId="0"/>
    <cellStyle name="標準_統計書パートⅡ分割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tabSelected="1" view="pageBreakPreview" zoomScaleNormal="100" zoomScaleSheetLayoutView="100" workbookViewId="0">
      <selection activeCell="AQ19" sqref="AQ19"/>
    </sheetView>
  </sheetViews>
  <sheetFormatPr defaultColWidth="13.125" defaultRowHeight="13.5"/>
  <cols>
    <col min="1" max="1" width="11.625" style="4" customWidth="1"/>
    <col min="2" max="14" width="1.75" style="4" customWidth="1"/>
    <col min="15" max="21" width="1.75" style="6" customWidth="1"/>
    <col min="22" max="43" width="1.75" style="4" customWidth="1"/>
    <col min="44" max="47" width="12.625" style="4" customWidth="1"/>
    <col min="48" max="49" width="6.625" style="4" customWidth="1"/>
    <col min="50" max="50" width="12.625" style="4" customWidth="1"/>
    <col min="51" max="16384" width="13.125" style="4"/>
  </cols>
  <sheetData>
    <row r="1" spans="1:5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3" t="s">
        <v>1</v>
      </c>
      <c r="AS1" s="3"/>
      <c r="AT1" s="3"/>
      <c r="AU1" s="3"/>
      <c r="AV1" s="3"/>
      <c r="AW1" s="3"/>
      <c r="AX1" s="3"/>
    </row>
    <row r="2" spans="1:50" ht="39.950000000000003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</row>
    <row r="3" spans="1:50" ht="30" customHeight="1">
      <c r="H3" s="6"/>
      <c r="I3" s="6"/>
      <c r="J3" s="6"/>
      <c r="K3" s="6"/>
      <c r="L3" s="6"/>
      <c r="M3" s="6"/>
      <c r="N3" s="6"/>
      <c r="V3" s="6"/>
      <c r="W3" s="6"/>
      <c r="X3" s="6"/>
      <c r="Y3" s="6"/>
      <c r="Z3" s="6"/>
      <c r="AA3" s="6"/>
      <c r="AB3" s="6"/>
      <c r="AJ3" s="7"/>
      <c r="AK3" s="7"/>
      <c r="AL3" s="7"/>
      <c r="AM3" s="7"/>
      <c r="AN3" s="7"/>
      <c r="AO3" s="7"/>
      <c r="AP3" s="7"/>
      <c r="AQ3" s="8" t="s">
        <v>3</v>
      </c>
      <c r="AR3" s="7" t="s">
        <v>4</v>
      </c>
      <c r="AS3" s="7"/>
      <c r="AT3" s="7"/>
    </row>
    <row r="4" spans="1:50" ht="20.100000000000001" customHeight="1" thickBot="1">
      <c r="AX4" s="9" t="s">
        <v>5</v>
      </c>
    </row>
    <row r="5" spans="1:50" ht="24.95" customHeight="1">
      <c r="A5" s="10" t="s">
        <v>6</v>
      </c>
      <c r="B5" s="11" t="s">
        <v>7</v>
      </c>
      <c r="C5" s="10"/>
      <c r="D5" s="10"/>
      <c r="E5" s="10"/>
      <c r="F5" s="10"/>
      <c r="G5" s="10"/>
      <c r="H5" s="12"/>
      <c r="I5" s="13" t="s">
        <v>8</v>
      </c>
      <c r="J5" s="14"/>
      <c r="K5" s="14"/>
      <c r="L5" s="14"/>
      <c r="M5" s="14"/>
      <c r="N5" s="14"/>
      <c r="O5" s="15"/>
      <c r="P5" s="11" t="s">
        <v>9</v>
      </c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6" t="s">
        <v>10</v>
      </c>
      <c r="AS5" s="16"/>
      <c r="AT5" s="17"/>
      <c r="AU5" s="11" t="s">
        <v>11</v>
      </c>
      <c r="AV5" s="12"/>
      <c r="AW5" s="10" t="s">
        <v>12</v>
      </c>
      <c r="AX5" s="10"/>
    </row>
    <row r="6" spans="1:50" ht="24.95" customHeight="1">
      <c r="A6" s="18"/>
      <c r="B6" s="19"/>
      <c r="C6" s="18"/>
      <c r="D6" s="18"/>
      <c r="E6" s="18"/>
      <c r="F6" s="18"/>
      <c r="G6" s="18"/>
      <c r="H6" s="20"/>
      <c r="I6" s="21"/>
      <c r="J6" s="22"/>
      <c r="K6" s="22"/>
      <c r="L6" s="22"/>
      <c r="M6" s="22"/>
      <c r="N6" s="22"/>
      <c r="O6" s="23"/>
      <c r="P6" s="24" t="s">
        <v>13</v>
      </c>
      <c r="Q6" s="25"/>
      <c r="R6" s="25"/>
      <c r="S6" s="25"/>
      <c r="T6" s="25"/>
      <c r="U6" s="25"/>
      <c r="V6" s="26"/>
      <c r="W6" s="24" t="s">
        <v>14</v>
      </c>
      <c r="X6" s="25"/>
      <c r="Y6" s="25"/>
      <c r="Z6" s="25"/>
      <c r="AA6" s="25"/>
      <c r="AB6" s="25"/>
      <c r="AC6" s="26"/>
      <c r="AD6" s="24" t="s">
        <v>15</v>
      </c>
      <c r="AE6" s="25"/>
      <c r="AF6" s="25"/>
      <c r="AG6" s="25"/>
      <c r="AH6" s="25"/>
      <c r="AI6" s="25"/>
      <c r="AJ6" s="26"/>
      <c r="AK6" s="24" t="s">
        <v>16</v>
      </c>
      <c r="AL6" s="25"/>
      <c r="AM6" s="25"/>
      <c r="AN6" s="25"/>
      <c r="AO6" s="25"/>
      <c r="AP6" s="25"/>
      <c r="AQ6" s="25"/>
      <c r="AR6" s="27" t="s">
        <v>13</v>
      </c>
      <c r="AS6" s="28" t="s">
        <v>14</v>
      </c>
      <c r="AT6" s="28" t="s">
        <v>15</v>
      </c>
      <c r="AU6" s="19"/>
      <c r="AV6" s="20"/>
      <c r="AW6" s="18"/>
      <c r="AX6" s="18"/>
    </row>
    <row r="7" spans="1:50" ht="24.95" customHeight="1">
      <c r="A7" s="29" t="s">
        <v>17</v>
      </c>
      <c r="B7" s="30">
        <v>66118</v>
      </c>
      <c r="C7" s="31"/>
      <c r="D7" s="31"/>
      <c r="E7" s="31"/>
      <c r="F7" s="31"/>
      <c r="G7" s="31"/>
      <c r="H7" s="31"/>
      <c r="I7" s="32">
        <v>89.89</v>
      </c>
      <c r="J7" s="32"/>
      <c r="K7" s="32"/>
      <c r="L7" s="32"/>
      <c r="M7" s="32"/>
      <c r="N7" s="32"/>
      <c r="O7" s="32"/>
      <c r="P7" s="31">
        <v>22296</v>
      </c>
      <c r="Q7" s="31"/>
      <c r="R7" s="31"/>
      <c r="S7" s="31"/>
      <c r="T7" s="31"/>
      <c r="U7" s="31"/>
      <c r="V7" s="31"/>
      <c r="W7" s="31">
        <v>20619</v>
      </c>
      <c r="X7" s="31"/>
      <c r="Y7" s="31"/>
      <c r="Z7" s="31"/>
      <c r="AA7" s="31"/>
      <c r="AB7" s="31"/>
      <c r="AC7" s="31"/>
      <c r="AD7" s="31">
        <v>20040</v>
      </c>
      <c r="AE7" s="31"/>
      <c r="AF7" s="31"/>
      <c r="AG7" s="31"/>
      <c r="AH7" s="31"/>
      <c r="AI7" s="31"/>
      <c r="AJ7" s="31"/>
      <c r="AK7" s="31">
        <v>578</v>
      </c>
      <c r="AL7" s="31"/>
      <c r="AM7" s="31"/>
      <c r="AN7" s="31"/>
      <c r="AO7" s="31"/>
      <c r="AP7" s="31"/>
      <c r="AQ7" s="31"/>
      <c r="AR7" s="33">
        <v>337</v>
      </c>
      <c r="AS7" s="33">
        <v>312</v>
      </c>
      <c r="AT7" s="33">
        <v>303</v>
      </c>
      <c r="AU7" s="31">
        <v>26139</v>
      </c>
      <c r="AV7" s="31"/>
      <c r="AW7" s="31">
        <v>395</v>
      </c>
      <c r="AX7" s="31"/>
    </row>
    <row r="8" spans="1:50" ht="24.95" customHeight="1">
      <c r="A8" s="34" t="s">
        <v>18</v>
      </c>
      <c r="B8" s="30">
        <v>65673</v>
      </c>
      <c r="C8" s="31"/>
      <c r="D8" s="31"/>
      <c r="E8" s="31"/>
      <c r="F8" s="31"/>
      <c r="G8" s="31"/>
      <c r="H8" s="31"/>
      <c r="I8" s="32">
        <v>90.26</v>
      </c>
      <c r="J8" s="32"/>
      <c r="K8" s="32"/>
      <c r="L8" s="32"/>
      <c r="M8" s="32"/>
      <c r="N8" s="32"/>
      <c r="O8" s="32"/>
      <c r="P8" s="31">
        <v>22088</v>
      </c>
      <c r="Q8" s="31"/>
      <c r="R8" s="31"/>
      <c r="S8" s="31"/>
      <c r="T8" s="31"/>
      <c r="U8" s="31"/>
      <c r="V8" s="31"/>
      <c r="W8" s="31">
        <f t="shared" ref="W8:W13" si="0">AD8+AK8</f>
        <v>20547</v>
      </c>
      <c r="X8" s="31"/>
      <c r="Y8" s="31"/>
      <c r="Z8" s="31"/>
      <c r="AA8" s="31"/>
      <c r="AB8" s="31"/>
      <c r="AC8" s="31"/>
      <c r="AD8" s="31">
        <v>19936</v>
      </c>
      <c r="AE8" s="31"/>
      <c r="AF8" s="31"/>
      <c r="AG8" s="31"/>
      <c r="AH8" s="31"/>
      <c r="AI8" s="31"/>
      <c r="AJ8" s="31"/>
      <c r="AK8" s="31">
        <v>611</v>
      </c>
      <c r="AL8" s="31"/>
      <c r="AM8" s="31"/>
      <c r="AN8" s="31"/>
      <c r="AO8" s="31"/>
      <c r="AP8" s="31"/>
      <c r="AQ8" s="31"/>
      <c r="AR8" s="33">
        <v>336</v>
      </c>
      <c r="AS8" s="33">
        <v>313</v>
      </c>
      <c r="AT8" s="33">
        <v>304</v>
      </c>
      <c r="AU8" s="31">
        <v>25140</v>
      </c>
      <c r="AV8" s="31"/>
      <c r="AW8" s="31">
        <v>378</v>
      </c>
      <c r="AX8" s="31"/>
    </row>
    <row r="9" spans="1:50" ht="24.95" customHeight="1">
      <c r="A9" s="34" t="s">
        <v>19</v>
      </c>
      <c r="B9" s="30">
        <v>65030</v>
      </c>
      <c r="C9" s="31"/>
      <c r="D9" s="31"/>
      <c r="E9" s="31"/>
      <c r="F9" s="31"/>
      <c r="G9" s="31"/>
      <c r="H9" s="31"/>
      <c r="I9" s="32">
        <v>90.25</v>
      </c>
      <c r="J9" s="32"/>
      <c r="K9" s="32"/>
      <c r="L9" s="32"/>
      <c r="M9" s="32"/>
      <c r="N9" s="32"/>
      <c r="O9" s="32"/>
      <c r="P9" s="31">
        <v>21526</v>
      </c>
      <c r="Q9" s="31"/>
      <c r="R9" s="31"/>
      <c r="S9" s="31"/>
      <c r="T9" s="31"/>
      <c r="U9" s="31"/>
      <c r="V9" s="31"/>
      <c r="W9" s="31">
        <f t="shared" si="0"/>
        <v>19961</v>
      </c>
      <c r="X9" s="31"/>
      <c r="Y9" s="31"/>
      <c r="Z9" s="31"/>
      <c r="AA9" s="31"/>
      <c r="AB9" s="31"/>
      <c r="AC9" s="31"/>
      <c r="AD9" s="31">
        <v>19428</v>
      </c>
      <c r="AE9" s="31"/>
      <c r="AF9" s="31"/>
      <c r="AG9" s="31"/>
      <c r="AH9" s="31"/>
      <c r="AI9" s="31"/>
      <c r="AJ9" s="31"/>
      <c r="AK9" s="31">
        <v>533</v>
      </c>
      <c r="AL9" s="31"/>
      <c r="AM9" s="31"/>
      <c r="AN9" s="31"/>
      <c r="AO9" s="31"/>
      <c r="AP9" s="31"/>
      <c r="AQ9" s="31"/>
      <c r="AR9" s="33">
        <v>331</v>
      </c>
      <c r="AS9" s="33">
        <v>307</v>
      </c>
      <c r="AT9" s="33">
        <v>299</v>
      </c>
      <c r="AU9" s="31">
        <v>24598</v>
      </c>
      <c r="AV9" s="31"/>
      <c r="AW9" s="31">
        <v>383</v>
      </c>
      <c r="AX9" s="31"/>
    </row>
    <row r="10" spans="1:50" ht="24.95" customHeight="1">
      <c r="A10" s="34" t="s">
        <v>20</v>
      </c>
      <c r="B10" s="30">
        <v>64715</v>
      </c>
      <c r="C10" s="31"/>
      <c r="D10" s="31"/>
      <c r="E10" s="31"/>
      <c r="F10" s="31"/>
      <c r="G10" s="31"/>
      <c r="H10" s="31"/>
      <c r="I10" s="32">
        <v>88.2</v>
      </c>
      <c r="J10" s="32"/>
      <c r="K10" s="32"/>
      <c r="L10" s="32"/>
      <c r="M10" s="32"/>
      <c r="N10" s="32"/>
      <c r="O10" s="32"/>
      <c r="P10" s="31">
        <v>21847</v>
      </c>
      <c r="Q10" s="31"/>
      <c r="R10" s="31"/>
      <c r="S10" s="31"/>
      <c r="T10" s="31"/>
      <c r="U10" s="31"/>
      <c r="V10" s="31"/>
      <c r="W10" s="31">
        <f t="shared" si="0"/>
        <v>19940</v>
      </c>
      <c r="X10" s="31"/>
      <c r="Y10" s="31"/>
      <c r="Z10" s="31"/>
      <c r="AA10" s="31"/>
      <c r="AB10" s="31"/>
      <c r="AC10" s="31"/>
      <c r="AD10" s="31">
        <v>19270</v>
      </c>
      <c r="AE10" s="31"/>
      <c r="AF10" s="31"/>
      <c r="AG10" s="31"/>
      <c r="AH10" s="31"/>
      <c r="AI10" s="31"/>
      <c r="AJ10" s="31"/>
      <c r="AK10" s="31">
        <v>670</v>
      </c>
      <c r="AL10" s="31"/>
      <c r="AM10" s="31"/>
      <c r="AN10" s="31"/>
      <c r="AO10" s="31"/>
      <c r="AP10" s="31"/>
      <c r="AQ10" s="31"/>
      <c r="AR10" s="33">
        <v>338</v>
      </c>
      <c r="AS10" s="33">
        <v>308</v>
      </c>
      <c r="AT10" s="33">
        <v>298</v>
      </c>
      <c r="AU10" s="31">
        <v>25221</v>
      </c>
      <c r="AV10" s="31"/>
      <c r="AW10" s="31">
        <v>390</v>
      </c>
      <c r="AX10" s="31"/>
    </row>
    <row r="11" spans="1:50" ht="24.95" customHeight="1">
      <c r="A11" s="34" t="s">
        <v>21</v>
      </c>
      <c r="B11" s="30">
        <v>64098</v>
      </c>
      <c r="C11" s="31"/>
      <c r="D11" s="31"/>
      <c r="E11" s="31"/>
      <c r="F11" s="31"/>
      <c r="G11" s="31"/>
      <c r="H11" s="31"/>
      <c r="I11" s="32">
        <v>86.71</v>
      </c>
      <c r="J11" s="32"/>
      <c r="K11" s="32"/>
      <c r="L11" s="32"/>
      <c r="M11" s="32"/>
      <c r="N11" s="32"/>
      <c r="O11" s="32"/>
      <c r="P11" s="31">
        <v>22059</v>
      </c>
      <c r="Q11" s="31"/>
      <c r="R11" s="31"/>
      <c r="S11" s="31"/>
      <c r="T11" s="31"/>
      <c r="U11" s="31"/>
      <c r="V11" s="31"/>
      <c r="W11" s="31">
        <f t="shared" si="0"/>
        <v>19773</v>
      </c>
      <c r="X11" s="31"/>
      <c r="Y11" s="31"/>
      <c r="Z11" s="31"/>
      <c r="AA11" s="31"/>
      <c r="AB11" s="31"/>
      <c r="AC11" s="31"/>
      <c r="AD11" s="31">
        <v>19128</v>
      </c>
      <c r="AE11" s="31"/>
      <c r="AF11" s="31"/>
      <c r="AG11" s="31"/>
      <c r="AH11" s="31"/>
      <c r="AI11" s="31"/>
      <c r="AJ11" s="31"/>
      <c r="AK11" s="31">
        <v>645</v>
      </c>
      <c r="AL11" s="31"/>
      <c r="AM11" s="31"/>
      <c r="AN11" s="31"/>
      <c r="AO11" s="31"/>
      <c r="AP11" s="31"/>
      <c r="AQ11" s="31"/>
      <c r="AR11" s="33">
        <v>344</v>
      </c>
      <c r="AS11" s="33">
        <v>308</v>
      </c>
      <c r="AT11" s="33">
        <v>298</v>
      </c>
      <c r="AU11" s="31">
        <v>25398</v>
      </c>
      <c r="AV11" s="31"/>
      <c r="AW11" s="31">
        <v>396</v>
      </c>
      <c r="AX11" s="31"/>
    </row>
    <row r="12" spans="1:50" ht="24.95" customHeight="1">
      <c r="A12" s="34" t="s">
        <v>22</v>
      </c>
      <c r="B12" s="30">
        <v>63380</v>
      </c>
      <c r="C12" s="31"/>
      <c r="D12" s="31"/>
      <c r="E12" s="31"/>
      <c r="F12" s="31"/>
      <c r="G12" s="31"/>
      <c r="H12" s="31"/>
      <c r="I12" s="32">
        <v>73.34</v>
      </c>
      <c r="J12" s="32"/>
      <c r="K12" s="32"/>
      <c r="L12" s="32"/>
      <c r="M12" s="32"/>
      <c r="N12" s="32"/>
      <c r="O12" s="32"/>
      <c r="P12" s="31">
        <v>23578</v>
      </c>
      <c r="Q12" s="31"/>
      <c r="R12" s="31"/>
      <c r="S12" s="31"/>
      <c r="T12" s="31"/>
      <c r="U12" s="31"/>
      <c r="V12" s="31"/>
      <c r="W12" s="31">
        <f t="shared" si="0"/>
        <v>18096</v>
      </c>
      <c r="X12" s="31"/>
      <c r="Y12" s="31"/>
      <c r="Z12" s="31"/>
      <c r="AA12" s="31"/>
      <c r="AB12" s="31"/>
      <c r="AC12" s="31"/>
      <c r="AD12" s="31">
        <v>17292</v>
      </c>
      <c r="AE12" s="31"/>
      <c r="AF12" s="31"/>
      <c r="AG12" s="31"/>
      <c r="AH12" s="31"/>
      <c r="AI12" s="31"/>
      <c r="AJ12" s="31"/>
      <c r="AK12" s="31">
        <v>804</v>
      </c>
      <c r="AL12" s="31"/>
      <c r="AM12" s="31"/>
      <c r="AN12" s="31"/>
      <c r="AO12" s="31"/>
      <c r="AP12" s="31"/>
      <c r="AQ12" s="31"/>
      <c r="AR12" s="33">
        <v>372</v>
      </c>
      <c r="AS12" s="33">
        <v>286</v>
      </c>
      <c r="AT12" s="33">
        <v>273</v>
      </c>
      <c r="AU12" s="31">
        <v>30290</v>
      </c>
      <c r="AV12" s="31"/>
      <c r="AW12" s="31">
        <v>478</v>
      </c>
      <c r="AX12" s="31"/>
    </row>
    <row r="13" spans="1:50" ht="24.95" customHeight="1">
      <c r="A13" s="34" t="s">
        <v>23</v>
      </c>
      <c r="B13" s="35">
        <v>62843</v>
      </c>
      <c r="C13" s="35"/>
      <c r="D13" s="35"/>
      <c r="E13" s="35"/>
      <c r="F13" s="35"/>
      <c r="G13" s="35"/>
      <c r="H13" s="35"/>
      <c r="I13" s="36">
        <v>83.59</v>
      </c>
      <c r="J13" s="36"/>
      <c r="K13" s="36"/>
      <c r="L13" s="36"/>
      <c r="M13" s="36"/>
      <c r="N13" s="36"/>
      <c r="O13" s="36"/>
      <c r="P13" s="35">
        <v>21968</v>
      </c>
      <c r="Q13" s="35"/>
      <c r="R13" s="35"/>
      <c r="S13" s="35"/>
      <c r="T13" s="35"/>
      <c r="U13" s="35"/>
      <c r="V13" s="35"/>
      <c r="W13" s="31">
        <f t="shared" si="0"/>
        <v>19196</v>
      </c>
      <c r="X13" s="31"/>
      <c r="Y13" s="31"/>
      <c r="Z13" s="31"/>
      <c r="AA13" s="31"/>
      <c r="AB13" s="31"/>
      <c r="AC13" s="31"/>
      <c r="AD13" s="35">
        <v>18364</v>
      </c>
      <c r="AE13" s="35"/>
      <c r="AF13" s="35"/>
      <c r="AG13" s="35"/>
      <c r="AH13" s="35"/>
      <c r="AI13" s="35"/>
      <c r="AJ13" s="35"/>
      <c r="AK13" s="35">
        <v>832</v>
      </c>
      <c r="AL13" s="35"/>
      <c r="AM13" s="35"/>
      <c r="AN13" s="35"/>
      <c r="AO13" s="35"/>
      <c r="AP13" s="35"/>
      <c r="AQ13" s="35"/>
      <c r="AR13" s="33">
        <v>350</v>
      </c>
      <c r="AS13" s="37">
        <v>305</v>
      </c>
      <c r="AT13" s="37">
        <v>292</v>
      </c>
      <c r="AU13" s="35">
        <v>25380</v>
      </c>
      <c r="AV13" s="35"/>
      <c r="AW13" s="35">
        <v>404</v>
      </c>
      <c r="AX13" s="35"/>
    </row>
    <row r="14" spans="1:50" ht="24.75" customHeight="1">
      <c r="A14" s="34" t="s">
        <v>24</v>
      </c>
      <c r="B14" s="35">
        <v>62682</v>
      </c>
      <c r="C14" s="35"/>
      <c r="D14" s="35"/>
      <c r="E14" s="35"/>
      <c r="F14" s="35"/>
      <c r="G14" s="35"/>
      <c r="H14" s="35"/>
      <c r="I14" s="36">
        <v>84.73</v>
      </c>
      <c r="J14" s="36"/>
      <c r="K14" s="36"/>
      <c r="L14" s="36"/>
      <c r="M14" s="36"/>
      <c r="N14" s="36"/>
      <c r="O14" s="36"/>
      <c r="P14" s="35">
        <v>21354</v>
      </c>
      <c r="Q14" s="35"/>
      <c r="R14" s="35"/>
      <c r="S14" s="35"/>
      <c r="T14" s="35"/>
      <c r="U14" s="35"/>
      <c r="V14" s="35"/>
      <c r="W14" s="31">
        <f>AD14+AK14</f>
        <v>18923</v>
      </c>
      <c r="X14" s="31"/>
      <c r="Y14" s="31"/>
      <c r="Z14" s="31"/>
      <c r="AA14" s="31"/>
      <c r="AB14" s="31"/>
      <c r="AC14" s="31"/>
      <c r="AD14" s="35">
        <v>18092</v>
      </c>
      <c r="AE14" s="35"/>
      <c r="AF14" s="35"/>
      <c r="AG14" s="35"/>
      <c r="AH14" s="35"/>
      <c r="AI14" s="35"/>
      <c r="AJ14" s="35"/>
      <c r="AK14" s="35">
        <v>831</v>
      </c>
      <c r="AL14" s="35"/>
      <c r="AM14" s="35"/>
      <c r="AN14" s="35"/>
      <c r="AO14" s="35"/>
      <c r="AP14" s="35"/>
      <c r="AQ14" s="35"/>
      <c r="AR14" s="33">
        <v>341</v>
      </c>
      <c r="AS14" s="37">
        <v>302</v>
      </c>
      <c r="AT14" s="37">
        <v>289</v>
      </c>
      <c r="AU14" s="35">
        <v>24604</v>
      </c>
      <c r="AV14" s="35"/>
      <c r="AW14" s="35">
        <v>393</v>
      </c>
      <c r="AX14" s="35"/>
    </row>
    <row r="15" spans="1:50" ht="24.95" customHeight="1">
      <c r="A15" s="38" t="s">
        <v>25</v>
      </c>
      <c r="B15" s="39">
        <v>62130</v>
      </c>
      <c r="C15" s="40"/>
      <c r="D15" s="40"/>
      <c r="E15" s="40"/>
      <c r="F15" s="40"/>
      <c r="G15" s="40"/>
      <c r="H15" s="40"/>
      <c r="I15" s="41">
        <v>87.05</v>
      </c>
      <c r="J15" s="41"/>
      <c r="K15" s="41"/>
      <c r="L15" s="41"/>
      <c r="M15" s="41"/>
      <c r="N15" s="41"/>
      <c r="O15" s="41"/>
      <c r="P15" s="40">
        <v>20463</v>
      </c>
      <c r="Q15" s="40"/>
      <c r="R15" s="40"/>
      <c r="S15" s="40"/>
      <c r="T15" s="40"/>
      <c r="U15" s="40"/>
      <c r="V15" s="40"/>
      <c r="W15" s="42">
        <f>AD15+AK15</f>
        <v>18580</v>
      </c>
      <c r="X15" s="42"/>
      <c r="Y15" s="42"/>
      <c r="Z15" s="42"/>
      <c r="AA15" s="42"/>
      <c r="AB15" s="42"/>
      <c r="AC15" s="42"/>
      <c r="AD15" s="40">
        <v>17813</v>
      </c>
      <c r="AE15" s="40"/>
      <c r="AF15" s="40"/>
      <c r="AG15" s="40"/>
      <c r="AH15" s="40"/>
      <c r="AI15" s="40"/>
      <c r="AJ15" s="40"/>
      <c r="AK15" s="40">
        <v>767</v>
      </c>
      <c r="AL15" s="40"/>
      <c r="AM15" s="40"/>
      <c r="AN15" s="40"/>
      <c r="AO15" s="40"/>
      <c r="AP15" s="40"/>
      <c r="AQ15" s="40"/>
      <c r="AR15" s="43">
        <v>329</v>
      </c>
      <c r="AS15" s="44">
        <v>299</v>
      </c>
      <c r="AT15" s="44">
        <v>287</v>
      </c>
      <c r="AU15" s="40">
        <v>23012</v>
      </c>
      <c r="AV15" s="40"/>
      <c r="AW15" s="40">
        <v>370</v>
      </c>
      <c r="AX15" s="40"/>
    </row>
    <row r="16" spans="1:50" ht="20.100000000000001" customHeight="1">
      <c r="A16" s="4" t="s">
        <v>26</v>
      </c>
      <c r="AX16" s="45" t="s">
        <v>27</v>
      </c>
    </row>
    <row r="17" spans="1:50" ht="20.100000000000001" customHeight="1">
      <c r="A17" s="4" t="s">
        <v>28</v>
      </c>
    </row>
    <row r="18" spans="1:50" ht="30" customHeight="1">
      <c r="AJ18" s="7"/>
      <c r="AK18" s="7"/>
      <c r="AL18" s="7"/>
      <c r="AM18" s="7"/>
      <c r="AN18" s="7"/>
      <c r="AO18" s="7"/>
      <c r="AP18" s="7"/>
      <c r="AQ18" s="8" t="s">
        <v>29</v>
      </c>
      <c r="AR18" s="7" t="s">
        <v>30</v>
      </c>
      <c r="AS18" s="7"/>
      <c r="AT18" s="7"/>
      <c r="AU18" s="7"/>
      <c r="AV18" s="7"/>
    </row>
    <row r="19" spans="1:50" s="46" customFormat="1" ht="20.100000000000001" customHeight="1" thickBot="1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6"/>
      <c r="P19" s="6"/>
      <c r="Q19" s="6"/>
      <c r="R19" s="6"/>
      <c r="S19" s="6"/>
      <c r="T19" s="6"/>
      <c r="U19" s="6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7" t="s">
        <v>31</v>
      </c>
    </row>
    <row r="20" spans="1:50" s="46" customFormat="1" ht="24.95" customHeight="1">
      <c r="A20" s="48" t="s">
        <v>32</v>
      </c>
      <c r="B20" s="49" t="s">
        <v>33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 t="s">
        <v>34</v>
      </c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 t="s">
        <v>35</v>
      </c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1"/>
      <c r="AR20" s="52" t="s">
        <v>36</v>
      </c>
      <c r="AS20" s="52"/>
      <c r="AT20" s="52"/>
      <c r="AU20" s="51" t="s">
        <v>37</v>
      </c>
      <c r="AV20" s="52"/>
      <c r="AW20" s="52"/>
      <c r="AX20" s="52"/>
    </row>
    <row r="21" spans="1:50" ht="30" customHeight="1">
      <c r="A21" s="53"/>
      <c r="B21" s="54" t="s">
        <v>38</v>
      </c>
      <c r="C21" s="54"/>
      <c r="D21" s="54"/>
      <c r="E21" s="54"/>
      <c r="F21" s="54"/>
      <c r="G21" s="54"/>
      <c r="H21" s="55" t="s">
        <v>39</v>
      </c>
      <c r="I21" s="55"/>
      <c r="J21" s="55"/>
      <c r="K21" s="55"/>
      <c r="L21" s="55"/>
      <c r="M21" s="55"/>
      <c r="N21" s="54" t="s">
        <v>40</v>
      </c>
      <c r="O21" s="54"/>
      <c r="P21" s="54"/>
      <c r="Q21" s="54"/>
      <c r="R21" s="54"/>
      <c r="S21" s="54"/>
      <c r="T21" s="54" t="s">
        <v>41</v>
      </c>
      <c r="U21" s="54"/>
      <c r="V21" s="54"/>
      <c r="W21" s="54"/>
      <c r="X21" s="54"/>
      <c r="Y21" s="54"/>
      <c r="Z21" s="54" t="s">
        <v>42</v>
      </c>
      <c r="AA21" s="54"/>
      <c r="AB21" s="54"/>
      <c r="AC21" s="54"/>
      <c r="AD21" s="54"/>
      <c r="AE21" s="54"/>
      <c r="AF21" s="54" t="s">
        <v>43</v>
      </c>
      <c r="AG21" s="54"/>
      <c r="AH21" s="54"/>
      <c r="AI21" s="54"/>
      <c r="AJ21" s="54"/>
      <c r="AK21" s="54"/>
      <c r="AL21" s="54" t="s">
        <v>44</v>
      </c>
      <c r="AM21" s="54"/>
      <c r="AN21" s="54"/>
      <c r="AO21" s="54"/>
      <c r="AP21" s="54"/>
      <c r="AQ21" s="24"/>
      <c r="AR21" s="56" t="s">
        <v>45</v>
      </c>
      <c r="AS21" s="57" t="s">
        <v>46</v>
      </c>
      <c r="AT21" s="58" t="s">
        <v>47</v>
      </c>
      <c r="AU21" s="57" t="s">
        <v>48</v>
      </c>
      <c r="AV21" s="59" t="s">
        <v>49</v>
      </c>
      <c r="AW21" s="60"/>
      <c r="AX21" s="58" t="s">
        <v>50</v>
      </c>
    </row>
    <row r="22" spans="1:50" ht="24.95" customHeight="1">
      <c r="A22" s="61" t="s">
        <v>17</v>
      </c>
      <c r="B22" s="30">
        <v>1290</v>
      </c>
      <c r="C22" s="31"/>
      <c r="D22" s="31"/>
      <c r="E22" s="31"/>
      <c r="F22" s="31"/>
      <c r="G22" s="31"/>
      <c r="H22" s="31">
        <v>62000</v>
      </c>
      <c r="I22" s="31"/>
      <c r="J22" s="31"/>
      <c r="K22" s="31"/>
      <c r="L22" s="31"/>
      <c r="M22" s="31"/>
      <c r="N22" s="31">
        <v>21880</v>
      </c>
      <c r="O22" s="31"/>
      <c r="P22" s="31"/>
      <c r="Q22" s="31"/>
      <c r="R22" s="31"/>
      <c r="S22" s="31"/>
      <c r="T22" s="35">
        <v>59329</v>
      </c>
      <c r="U22" s="35"/>
      <c r="V22" s="35"/>
      <c r="W22" s="35"/>
      <c r="X22" s="35"/>
      <c r="Y22" s="35"/>
      <c r="Z22" s="62">
        <v>1147.4000000000001</v>
      </c>
      <c r="AA22" s="62"/>
      <c r="AB22" s="62"/>
      <c r="AC22" s="62"/>
      <c r="AD22" s="62"/>
      <c r="AE22" s="62"/>
      <c r="AF22" s="35">
        <v>21500</v>
      </c>
      <c r="AG22" s="35"/>
      <c r="AH22" s="35"/>
      <c r="AI22" s="35"/>
      <c r="AJ22" s="35"/>
      <c r="AK22" s="35"/>
      <c r="AL22" s="35">
        <v>58332</v>
      </c>
      <c r="AM22" s="35"/>
      <c r="AN22" s="35"/>
      <c r="AO22" s="35"/>
      <c r="AP22" s="35"/>
      <c r="AQ22" s="35"/>
      <c r="AR22" s="63">
        <f t="shared" ref="AR22:AR27" si="1">(Z22/B22)*100</f>
        <v>88.945736434108539</v>
      </c>
      <c r="AS22" s="63">
        <f t="shared" ref="AS22:AS27" si="2">(AF22/N22)*100</f>
        <v>98.263254113345525</v>
      </c>
      <c r="AT22" s="63">
        <f t="shared" ref="AT22:AT27" si="3">(AL22/T22)*100</f>
        <v>98.319540191137548</v>
      </c>
      <c r="AU22" s="33">
        <f t="shared" ref="AU22:AU27" si="4">AV22+AX22</f>
        <v>279</v>
      </c>
      <c r="AV22" s="31">
        <v>51</v>
      </c>
      <c r="AW22" s="31"/>
      <c r="AX22" s="33">
        <v>228</v>
      </c>
    </row>
    <row r="23" spans="1:50" ht="24.95" customHeight="1">
      <c r="A23" s="64" t="s">
        <v>18</v>
      </c>
      <c r="B23" s="30">
        <v>1290</v>
      </c>
      <c r="C23" s="31"/>
      <c r="D23" s="31"/>
      <c r="E23" s="31"/>
      <c r="F23" s="31"/>
      <c r="G23" s="31"/>
      <c r="H23" s="31">
        <v>62000</v>
      </c>
      <c r="I23" s="31"/>
      <c r="J23" s="31"/>
      <c r="K23" s="31"/>
      <c r="L23" s="31"/>
      <c r="M23" s="31"/>
      <c r="N23" s="31">
        <v>21976</v>
      </c>
      <c r="O23" s="31"/>
      <c r="P23" s="31"/>
      <c r="Q23" s="31"/>
      <c r="R23" s="31"/>
      <c r="S23" s="31"/>
      <c r="T23" s="35">
        <v>58733</v>
      </c>
      <c r="U23" s="35"/>
      <c r="V23" s="35"/>
      <c r="W23" s="35"/>
      <c r="X23" s="35"/>
      <c r="Y23" s="35"/>
      <c r="Z23" s="62">
        <v>1149.7</v>
      </c>
      <c r="AA23" s="62"/>
      <c r="AB23" s="62"/>
      <c r="AC23" s="62"/>
      <c r="AD23" s="62"/>
      <c r="AE23" s="62"/>
      <c r="AF23" s="35">
        <v>21638</v>
      </c>
      <c r="AG23" s="35"/>
      <c r="AH23" s="35"/>
      <c r="AI23" s="35"/>
      <c r="AJ23" s="35"/>
      <c r="AK23" s="35"/>
      <c r="AL23" s="35">
        <v>57857</v>
      </c>
      <c r="AM23" s="35"/>
      <c r="AN23" s="35"/>
      <c r="AO23" s="35"/>
      <c r="AP23" s="35"/>
      <c r="AQ23" s="35"/>
      <c r="AR23" s="63">
        <f t="shared" si="1"/>
        <v>89.124031007751938</v>
      </c>
      <c r="AS23" s="63">
        <f t="shared" si="2"/>
        <v>98.461958500182007</v>
      </c>
      <c r="AT23" s="63">
        <f t="shared" si="3"/>
        <v>98.508504588561792</v>
      </c>
      <c r="AU23" s="33">
        <f t="shared" si="4"/>
        <v>281</v>
      </c>
      <c r="AV23" s="31">
        <v>52</v>
      </c>
      <c r="AW23" s="31"/>
      <c r="AX23" s="33">
        <v>229</v>
      </c>
    </row>
    <row r="24" spans="1:50" ht="24.95" customHeight="1">
      <c r="A24" s="64" t="s">
        <v>19</v>
      </c>
      <c r="B24" s="30">
        <v>1290</v>
      </c>
      <c r="C24" s="31"/>
      <c r="D24" s="31"/>
      <c r="E24" s="31"/>
      <c r="F24" s="31"/>
      <c r="G24" s="31"/>
      <c r="H24" s="31">
        <v>62000</v>
      </c>
      <c r="I24" s="31"/>
      <c r="J24" s="31"/>
      <c r="K24" s="31"/>
      <c r="L24" s="31"/>
      <c r="M24" s="31"/>
      <c r="N24" s="31">
        <v>21998</v>
      </c>
      <c r="O24" s="31"/>
      <c r="P24" s="31"/>
      <c r="Q24" s="31"/>
      <c r="R24" s="31"/>
      <c r="S24" s="31"/>
      <c r="T24" s="35">
        <v>58097</v>
      </c>
      <c r="U24" s="35"/>
      <c r="V24" s="35"/>
      <c r="W24" s="35"/>
      <c r="X24" s="35"/>
      <c r="Y24" s="35"/>
      <c r="Z24" s="62">
        <v>1150.4000000000001</v>
      </c>
      <c r="AA24" s="62"/>
      <c r="AB24" s="62"/>
      <c r="AC24" s="62"/>
      <c r="AD24" s="62"/>
      <c r="AE24" s="62"/>
      <c r="AF24" s="35">
        <v>21664</v>
      </c>
      <c r="AG24" s="35"/>
      <c r="AH24" s="35"/>
      <c r="AI24" s="35"/>
      <c r="AJ24" s="35"/>
      <c r="AK24" s="35"/>
      <c r="AL24" s="35">
        <v>57254</v>
      </c>
      <c r="AM24" s="35"/>
      <c r="AN24" s="35"/>
      <c r="AO24" s="35"/>
      <c r="AP24" s="35"/>
      <c r="AQ24" s="35"/>
      <c r="AR24" s="63">
        <f t="shared" si="1"/>
        <v>89.178294573643413</v>
      </c>
      <c r="AS24" s="63">
        <f t="shared" si="2"/>
        <v>98.481680152741163</v>
      </c>
      <c r="AT24" s="63">
        <f t="shared" si="3"/>
        <v>98.548978432621297</v>
      </c>
      <c r="AU24" s="33">
        <f t="shared" si="4"/>
        <v>282</v>
      </c>
      <c r="AV24" s="31">
        <v>52</v>
      </c>
      <c r="AW24" s="31"/>
      <c r="AX24" s="33">
        <v>230</v>
      </c>
    </row>
    <row r="25" spans="1:50" ht="24.95" customHeight="1">
      <c r="A25" s="64" t="s">
        <v>20</v>
      </c>
      <c r="B25" s="30">
        <v>1290</v>
      </c>
      <c r="C25" s="31"/>
      <c r="D25" s="31"/>
      <c r="E25" s="31"/>
      <c r="F25" s="31"/>
      <c r="G25" s="31"/>
      <c r="H25" s="31">
        <v>62000</v>
      </c>
      <c r="I25" s="31"/>
      <c r="J25" s="31"/>
      <c r="K25" s="31"/>
      <c r="L25" s="31"/>
      <c r="M25" s="31"/>
      <c r="N25" s="31">
        <v>22122</v>
      </c>
      <c r="O25" s="31"/>
      <c r="P25" s="31"/>
      <c r="Q25" s="31"/>
      <c r="R25" s="31"/>
      <c r="S25" s="31"/>
      <c r="T25" s="35">
        <v>57837</v>
      </c>
      <c r="U25" s="35"/>
      <c r="V25" s="35"/>
      <c r="W25" s="35"/>
      <c r="X25" s="35"/>
      <c r="Y25" s="35"/>
      <c r="Z25" s="62">
        <v>1150.8</v>
      </c>
      <c r="AA25" s="62"/>
      <c r="AB25" s="62"/>
      <c r="AC25" s="62"/>
      <c r="AD25" s="62"/>
      <c r="AE25" s="62"/>
      <c r="AF25" s="35">
        <v>21788</v>
      </c>
      <c r="AG25" s="35"/>
      <c r="AH25" s="35"/>
      <c r="AI25" s="35"/>
      <c r="AJ25" s="35"/>
      <c r="AK25" s="35"/>
      <c r="AL25" s="35">
        <v>57023</v>
      </c>
      <c r="AM25" s="35"/>
      <c r="AN25" s="35"/>
      <c r="AO25" s="35"/>
      <c r="AP25" s="35"/>
      <c r="AQ25" s="35"/>
      <c r="AR25" s="63">
        <f t="shared" si="1"/>
        <v>89.20930232558139</v>
      </c>
      <c r="AS25" s="63">
        <f t="shared" si="2"/>
        <v>98.490190760329085</v>
      </c>
      <c r="AT25" s="63">
        <f t="shared" si="3"/>
        <v>98.592596434808172</v>
      </c>
      <c r="AU25" s="33">
        <f t="shared" si="4"/>
        <v>283</v>
      </c>
      <c r="AV25" s="31">
        <v>53</v>
      </c>
      <c r="AW25" s="31"/>
      <c r="AX25" s="33">
        <v>230</v>
      </c>
    </row>
    <row r="26" spans="1:50" ht="24.95" customHeight="1">
      <c r="A26" s="64" t="s">
        <v>21</v>
      </c>
      <c r="B26" s="30">
        <v>1290</v>
      </c>
      <c r="C26" s="31"/>
      <c r="D26" s="31"/>
      <c r="E26" s="31"/>
      <c r="F26" s="31"/>
      <c r="G26" s="31"/>
      <c r="H26" s="31">
        <v>62000</v>
      </c>
      <c r="I26" s="31"/>
      <c r="J26" s="31"/>
      <c r="K26" s="31"/>
      <c r="L26" s="31"/>
      <c r="M26" s="31"/>
      <c r="N26" s="31">
        <v>22172</v>
      </c>
      <c r="O26" s="31"/>
      <c r="P26" s="31"/>
      <c r="Q26" s="31"/>
      <c r="R26" s="31"/>
      <c r="S26" s="31"/>
      <c r="T26" s="35">
        <v>57266</v>
      </c>
      <c r="U26" s="35"/>
      <c r="V26" s="35"/>
      <c r="W26" s="35"/>
      <c r="X26" s="35"/>
      <c r="Y26" s="35"/>
      <c r="Z26" s="62">
        <v>1152.3</v>
      </c>
      <c r="AA26" s="62"/>
      <c r="AB26" s="62"/>
      <c r="AC26" s="62"/>
      <c r="AD26" s="62"/>
      <c r="AE26" s="62"/>
      <c r="AF26" s="35">
        <v>21856</v>
      </c>
      <c r="AG26" s="35"/>
      <c r="AH26" s="35"/>
      <c r="AI26" s="35"/>
      <c r="AJ26" s="35"/>
      <c r="AK26" s="35"/>
      <c r="AL26" s="35">
        <v>56504</v>
      </c>
      <c r="AM26" s="35"/>
      <c r="AN26" s="35"/>
      <c r="AO26" s="35"/>
      <c r="AP26" s="35"/>
      <c r="AQ26" s="35"/>
      <c r="AR26" s="63">
        <f t="shared" si="1"/>
        <v>89.325581395348834</v>
      </c>
      <c r="AS26" s="63">
        <f t="shared" si="2"/>
        <v>98.574779000541227</v>
      </c>
      <c r="AT26" s="63">
        <f t="shared" si="3"/>
        <v>98.669367513009462</v>
      </c>
      <c r="AU26" s="33">
        <f t="shared" si="4"/>
        <v>284</v>
      </c>
      <c r="AV26" s="31">
        <v>54</v>
      </c>
      <c r="AW26" s="31"/>
      <c r="AX26" s="33">
        <v>230</v>
      </c>
    </row>
    <row r="27" spans="1:50" ht="24.95" customHeight="1">
      <c r="A27" s="64" t="s">
        <v>22</v>
      </c>
      <c r="B27" s="30">
        <v>1290</v>
      </c>
      <c r="C27" s="31"/>
      <c r="D27" s="31"/>
      <c r="E27" s="31"/>
      <c r="F27" s="31"/>
      <c r="G27" s="31"/>
      <c r="H27" s="31">
        <v>62000</v>
      </c>
      <c r="I27" s="31"/>
      <c r="J27" s="31"/>
      <c r="K27" s="31"/>
      <c r="L27" s="31"/>
      <c r="M27" s="31"/>
      <c r="N27" s="31">
        <v>22178</v>
      </c>
      <c r="O27" s="31"/>
      <c r="P27" s="31"/>
      <c r="Q27" s="31"/>
      <c r="R27" s="31"/>
      <c r="S27" s="31"/>
      <c r="T27" s="35">
        <v>56642</v>
      </c>
      <c r="U27" s="35"/>
      <c r="V27" s="35"/>
      <c r="W27" s="35"/>
      <c r="X27" s="35"/>
      <c r="Y27" s="35"/>
      <c r="Z27" s="62">
        <v>1152.3</v>
      </c>
      <c r="AA27" s="62"/>
      <c r="AB27" s="62"/>
      <c r="AC27" s="62"/>
      <c r="AD27" s="62"/>
      <c r="AE27" s="62"/>
      <c r="AF27" s="35">
        <v>21906</v>
      </c>
      <c r="AG27" s="35"/>
      <c r="AH27" s="35"/>
      <c r="AI27" s="35"/>
      <c r="AJ27" s="35"/>
      <c r="AK27" s="35"/>
      <c r="AL27" s="35">
        <v>56013</v>
      </c>
      <c r="AM27" s="35"/>
      <c r="AN27" s="35"/>
      <c r="AO27" s="35"/>
      <c r="AP27" s="35"/>
      <c r="AQ27" s="35"/>
      <c r="AR27" s="63">
        <f t="shared" si="1"/>
        <v>89.325581395348834</v>
      </c>
      <c r="AS27" s="63">
        <f t="shared" si="2"/>
        <v>98.773559383172511</v>
      </c>
      <c r="AT27" s="63">
        <f t="shared" si="3"/>
        <v>98.889516613113955</v>
      </c>
      <c r="AU27" s="33">
        <f t="shared" si="4"/>
        <v>285</v>
      </c>
      <c r="AV27" s="31">
        <v>55</v>
      </c>
      <c r="AW27" s="31"/>
      <c r="AX27" s="33">
        <v>230</v>
      </c>
    </row>
    <row r="28" spans="1:50" ht="24.95" customHeight="1">
      <c r="A28" s="64" t="s">
        <v>51</v>
      </c>
      <c r="B28" s="65">
        <v>1290</v>
      </c>
      <c r="C28" s="35"/>
      <c r="D28" s="35"/>
      <c r="E28" s="35"/>
      <c r="F28" s="35"/>
      <c r="G28" s="35"/>
      <c r="H28" s="35">
        <v>62000</v>
      </c>
      <c r="I28" s="35"/>
      <c r="J28" s="35"/>
      <c r="K28" s="35"/>
      <c r="L28" s="35"/>
      <c r="M28" s="35"/>
      <c r="N28" s="35">
        <v>22484</v>
      </c>
      <c r="O28" s="35"/>
      <c r="P28" s="35"/>
      <c r="Q28" s="35"/>
      <c r="R28" s="35"/>
      <c r="S28" s="35"/>
      <c r="T28" s="35">
        <v>56407</v>
      </c>
      <c r="U28" s="35"/>
      <c r="V28" s="35"/>
      <c r="W28" s="35"/>
      <c r="X28" s="35"/>
      <c r="Y28" s="35"/>
      <c r="Z28" s="66">
        <v>1154.7</v>
      </c>
      <c r="AA28" s="66"/>
      <c r="AB28" s="66"/>
      <c r="AC28" s="66"/>
      <c r="AD28" s="66"/>
      <c r="AE28" s="66"/>
      <c r="AF28" s="35">
        <v>22244</v>
      </c>
      <c r="AG28" s="35"/>
      <c r="AH28" s="35"/>
      <c r="AI28" s="35"/>
      <c r="AJ28" s="35"/>
      <c r="AK28" s="35"/>
      <c r="AL28" s="35">
        <v>55827</v>
      </c>
      <c r="AM28" s="35"/>
      <c r="AN28" s="35"/>
      <c r="AO28" s="35"/>
      <c r="AP28" s="35"/>
      <c r="AQ28" s="35"/>
      <c r="AR28" s="63">
        <f>(Z28/B28)*100</f>
        <v>89.511627906976742</v>
      </c>
      <c r="AS28" s="63">
        <f>(AF28/N28)*100</f>
        <v>98.932574275040025</v>
      </c>
      <c r="AT28" s="63">
        <f>(AL28/T28)*100</f>
        <v>98.97175882425941</v>
      </c>
      <c r="AU28" s="33">
        <f>AV28+AX28</f>
        <v>285</v>
      </c>
      <c r="AV28" s="35">
        <v>55</v>
      </c>
      <c r="AW28" s="35"/>
      <c r="AX28" s="33">
        <v>230</v>
      </c>
    </row>
    <row r="29" spans="1:50" ht="24.95" customHeight="1">
      <c r="A29" s="61" t="s">
        <v>52</v>
      </c>
      <c r="B29" s="65">
        <v>1290</v>
      </c>
      <c r="C29" s="35"/>
      <c r="D29" s="35"/>
      <c r="E29" s="35"/>
      <c r="F29" s="35"/>
      <c r="G29" s="35"/>
      <c r="H29" s="35">
        <v>62000</v>
      </c>
      <c r="I29" s="35"/>
      <c r="J29" s="35"/>
      <c r="K29" s="35"/>
      <c r="L29" s="35"/>
      <c r="M29" s="35"/>
      <c r="N29" s="35">
        <v>22811</v>
      </c>
      <c r="O29" s="35"/>
      <c r="P29" s="35"/>
      <c r="Q29" s="35"/>
      <c r="R29" s="35"/>
      <c r="S29" s="35"/>
      <c r="T29" s="35">
        <v>56207</v>
      </c>
      <c r="U29" s="35"/>
      <c r="V29" s="35"/>
      <c r="W29" s="35"/>
      <c r="X29" s="35"/>
      <c r="Y29" s="35"/>
      <c r="Z29" s="66">
        <v>1154.7</v>
      </c>
      <c r="AA29" s="66"/>
      <c r="AB29" s="66"/>
      <c r="AC29" s="66"/>
      <c r="AD29" s="66"/>
      <c r="AE29" s="66"/>
      <c r="AF29" s="35">
        <v>22572</v>
      </c>
      <c r="AG29" s="35"/>
      <c r="AH29" s="35"/>
      <c r="AI29" s="35"/>
      <c r="AJ29" s="35"/>
      <c r="AK29" s="35"/>
      <c r="AL29" s="35">
        <v>55671</v>
      </c>
      <c r="AM29" s="35"/>
      <c r="AN29" s="35"/>
      <c r="AO29" s="35"/>
      <c r="AP29" s="35"/>
      <c r="AQ29" s="35"/>
      <c r="AR29" s="63">
        <f>(Z29/B29)*100</f>
        <v>89.511627906976742</v>
      </c>
      <c r="AS29" s="63">
        <f>(AF29/N29)*100</f>
        <v>98.952259874621902</v>
      </c>
      <c r="AT29" s="63">
        <f>(AL29/T29)*100</f>
        <v>99.046382123223083</v>
      </c>
      <c r="AU29" s="33">
        <f>AV29+AX29</f>
        <v>285</v>
      </c>
      <c r="AV29" s="35">
        <v>55</v>
      </c>
      <c r="AW29" s="35"/>
      <c r="AX29" s="33">
        <v>230</v>
      </c>
    </row>
    <row r="30" spans="1:50" ht="24.95" customHeight="1">
      <c r="A30" s="67" t="s">
        <v>53</v>
      </c>
      <c r="B30" s="39">
        <v>1290</v>
      </c>
      <c r="C30" s="40"/>
      <c r="D30" s="40"/>
      <c r="E30" s="40"/>
      <c r="F30" s="40"/>
      <c r="G30" s="40"/>
      <c r="H30" s="40">
        <v>62000</v>
      </c>
      <c r="I30" s="40"/>
      <c r="J30" s="40"/>
      <c r="K30" s="40"/>
      <c r="L30" s="40"/>
      <c r="M30" s="40"/>
      <c r="N30" s="40">
        <v>22925</v>
      </c>
      <c r="O30" s="40"/>
      <c r="P30" s="40"/>
      <c r="Q30" s="40"/>
      <c r="R30" s="40"/>
      <c r="S30" s="40"/>
      <c r="T30" s="40">
        <v>55752</v>
      </c>
      <c r="U30" s="40"/>
      <c r="V30" s="40"/>
      <c r="W30" s="40"/>
      <c r="X30" s="40"/>
      <c r="Y30" s="40"/>
      <c r="Z30" s="68">
        <v>1154.7</v>
      </c>
      <c r="AA30" s="68"/>
      <c r="AB30" s="68"/>
      <c r="AC30" s="68"/>
      <c r="AD30" s="68"/>
      <c r="AE30" s="68"/>
      <c r="AF30" s="40">
        <v>22690</v>
      </c>
      <c r="AG30" s="40"/>
      <c r="AH30" s="40"/>
      <c r="AI30" s="40"/>
      <c r="AJ30" s="40"/>
      <c r="AK30" s="40"/>
      <c r="AL30" s="40">
        <v>55235</v>
      </c>
      <c r="AM30" s="40"/>
      <c r="AN30" s="40"/>
      <c r="AO30" s="40"/>
      <c r="AP30" s="40"/>
      <c r="AQ30" s="40"/>
      <c r="AR30" s="69">
        <f>(Z30/B30)*100</f>
        <v>89.511627906976742</v>
      </c>
      <c r="AS30" s="69">
        <f>(AF30/N30)*100</f>
        <v>98.974918211559441</v>
      </c>
      <c r="AT30" s="69">
        <f>(AL30/T30)*100</f>
        <v>99.072679007031141</v>
      </c>
      <c r="AU30" s="43">
        <v>285</v>
      </c>
      <c r="AV30" s="40">
        <v>55</v>
      </c>
      <c r="AW30" s="40"/>
      <c r="AX30" s="43">
        <v>230</v>
      </c>
    </row>
    <row r="31" spans="1:50" ht="20.100000000000001" customHeight="1">
      <c r="AX31" s="45" t="s">
        <v>54</v>
      </c>
    </row>
    <row r="32" spans="1:50" ht="24.95" customHeight="1">
      <c r="AL32" s="70"/>
    </row>
  </sheetData>
  <mergeCells count="172">
    <mergeCell ref="AL30:AQ30"/>
    <mergeCell ref="AV30:AW30"/>
    <mergeCell ref="B30:G30"/>
    <mergeCell ref="H30:M30"/>
    <mergeCell ref="N30:S30"/>
    <mergeCell ref="T30:Y30"/>
    <mergeCell ref="Z30:AE30"/>
    <mergeCell ref="AF30:AK30"/>
    <mergeCell ref="AL28:AQ28"/>
    <mergeCell ref="AV28:AW28"/>
    <mergeCell ref="B29:G29"/>
    <mergeCell ref="H29:M29"/>
    <mergeCell ref="N29:S29"/>
    <mergeCell ref="T29:Y29"/>
    <mergeCell ref="Z29:AE29"/>
    <mergeCell ref="AF29:AK29"/>
    <mergeCell ref="AL29:AQ29"/>
    <mergeCell ref="AV29:AW29"/>
    <mergeCell ref="B28:G28"/>
    <mergeCell ref="H28:M28"/>
    <mergeCell ref="N28:S28"/>
    <mergeCell ref="T28:Y28"/>
    <mergeCell ref="Z28:AE28"/>
    <mergeCell ref="AF28:AK28"/>
    <mergeCell ref="AL26:AQ26"/>
    <mergeCell ref="AV26:AW26"/>
    <mergeCell ref="B27:G27"/>
    <mergeCell ref="H27:M27"/>
    <mergeCell ref="N27:S27"/>
    <mergeCell ref="T27:Y27"/>
    <mergeCell ref="Z27:AE27"/>
    <mergeCell ref="AF27:AK27"/>
    <mergeCell ref="AL27:AQ27"/>
    <mergeCell ref="AV27:AW27"/>
    <mergeCell ref="B26:G26"/>
    <mergeCell ref="H26:M26"/>
    <mergeCell ref="N26:S26"/>
    <mergeCell ref="T26:Y26"/>
    <mergeCell ref="Z26:AE26"/>
    <mergeCell ref="AF26:AK26"/>
    <mergeCell ref="AL24:AQ24"/>
    <mergeCell ref="AV24:AW24"/>
    <mergeCell ref="B25:G25"/>
    <mergeCell ref="H25:M25"/>
    <mergeCell ref="N25:S25"/>
    <mergeCell ref="T25:Y25"/>
    <mergeCell ref="Z25:AE25"/>
    <mergeCell ref="AF25:AK25"/>
    <mergeCell ref="AL25:AQ25"/>
    <mergeCell ref="AV25:AW25"/>
    <mergeCell ref="B24:G24"/>
    <mergeCell ref="H24:M24"/>
    <mergeCell ref="N24:S24"/>
    <mergeCell ref="T24:Y24"/>
    <mergeCell ref="Z24:AE24"/>
    <mergeCell ref="AF24:AK24"/>
    <mergeCell ref="AL22:AQ22"/>
    <mergeCell ref="AV22:AW22"/>
    <mergeCell ref="B23:G23"/>
    <mergeCell ref="H23:M23"/>
    <mergeCell ref="N23:S23"/>
    <mergeCell ref="T23:Y23"/>
    <mergeCell ref="Z23:AE23"/>
    <mergeCell ref="AF23:AK23"/>
    <mergeCell ref="AL23:AQ23"/>
    <mergeCell ref="AV23:AW23"/>
    <mergeCell ref="B22:G22"/>
    <mergeCell ref="H22:M22"/>
    <mergeCell ref="N22:S22"/>
    <mergeCell ref="T22:Y22"/>
    <mergeCell ref="Z22:AE22"/>
    <mergeCell ref="AF22:AK22"/>
    <mergeCell ref="N21:S21"/>
    <mergeCell ref="T21:Y21"/>
    <mergeCell ref="Z21:AE21"/>
    <mergeCell ref="AF21:AK21"/>
    <mergeCell ref="AL21:AQ21"/>
    <mergeCell ref="AV21:AW21"/>
    <mergeCell ref="AU15:AV15"/>
    <mergeCell ref="AW15:AX15"/>
    <mergeCell ref="A20:A21"/>
    <mergeCell ref="B20:M20"/>
    <mergeCell ref="N20:Y20"/>
    <mergeCell ref="Z20:AQ20"/>
    <mergeCell ref="AR20:AT20"/>
    <mergeCell ref="AU20:AX20"/>
    <mergeCell ref="B21:G21"/>
    <mergeCell ref="H21:M21"/>
    <mergeCell ref="B15:H15"/>
    <mergeCell ref="I15:O15"/>
    <mergeCell ref="P15:V15"/>
    <mergeCell ref="W15:AC15"/>
    <mergeCell ref="AD15:AJ15"/>
    <mergeCell ref="AK15:AQ15"/>
    <mergeCell ref="AU13:AV13"/>
    <mergeCell ref="AW13:AX13"/>
    <mergeCell ref="B14:H14"/>
    <mergeCell ref="I14:O14"/>
    <mergeCell ref="P14:V14"/>
    <mergeCell ref="W14:AC14"/>
    <mergeCell ref="AD14:AJ14"/>
    <mergeCell ref="AK14:AQ14"/>
    <mergeCell ref="AU14:AV14"/>
    <mergeCell ref="AW14:AX14"/>
    <mergeCell ref="B13:H13"/>
    <mergeCell ref="I13:O13"/>
    <mergeCell ref="P13:V13"/>
    <mergeCell ref="W13:AC13"/>
    <mergeCell ref="AD13:AJ13"/>
    <mergeCell ref="AK13:AQ13"/>
    <mergeCell ref="AU11:AV11"/>
    <mergeCell ref="AW11:AX11"/>
    <mergeCell ref="B12:H12"/>
    <mergeCell ref="I12:O12"/>
    <mergeCell ref="P12:V12"/>
    <mergeCell ref="W12:AC12"/>
    <mergeCell ref="AD12:AJ12"/>
    <mergeCell ref="AK12:AQ12"/>
    <mergeCell ref="AU12:AV12"/>
    <mergeCell ref="AW12:AX12"/>
    <mergeCell ref="B11:H11"/>
    <mergeCell ref="I11:O11"/>
    <mergeCell ref="P11:V11"/>
    <mergeCell ref="W11:AC11"/>
    <mergeCell ref="AD11:AJ11"/>
    <mergeCell ref="AK11:AQ11"/>
    <mergeCell ref="AU9:AV9"/>
    <mergeCell ref="AW9:AX9"/>
    <mergeCell ref="B10:H10"/>
    <mergeCell ref="I10:O10"/>
    <mergeCell ref="P10:V10"/>
    <mergeCell ref="W10:AC10"/>
    <mergeCell ref="AD10:AJ10"/>
    <mergeCell ref="AK10:AQ10"/>
    <mergeCell ref="AU10:AV10"/>
    <mergeCell ref="AW10:AX10"/>
    <mergeCell ref="B9:H9"/>
    <mergeCell ref="I9:O9"/>
    <mergeCell ref="P9:V9"/>
    <mergeCell ref="W9:AC9"/>
    <mergeCell ref="AD9:AJ9"/>
    <mergeCell ref="AK9:AQ9"/>
    <mergeCell ref="AU7:AV7"/>
    <mergeCell ref="AW7:AX7"/>
    <mergeCell ref="B8:H8"/>
    <mergeCell ref="I8:O8"/>
    <mergeCell ref="P8:V8"/>
    <mergeCell ref="W8:AC8"/>
    <mergeCell ref="AD8:AJ8"/>
    <mergeCell ref="AK8:AQ8"/>
    <mergeCell ref="AU8:AV8"/>
    <mergeCell ref="AW8:AX8"/>
    <mergeCell ref="P6:V6"/>
    <mergeCell ref="W6:AC6"/>
    <mergeCell ref="AD6:AJ6"/>
    <mergeCell ref="AK6:AQ6"/>
    <mergeCell ref="B7:H7"/>
    <mergeCell ref="I7:O7"/>
    <mergeCell ref="P7:V7"/>
    <mergeCell ref="W7:AC7"/>
    <mergeCell ref="AD7:AJ7"/>
    <mergeCell ref="AK7:AQ7"/>
    <mergeCell ref="A1:AQ1"/>
    <mergeCell ref="AR1:AX1"/>
    <mergeCell ref="A2:AQ2"/>
    <mergeCell ref="A5:A6"/>
    <mergeCell ref="B5:H6"/>
    <mergeCell ref="I5:O6"/>
    <mergeCell ref="P5:AQ5"/>
    <mergeCell ref="AR5:AT5"/>
    <mergeCell ref="AU5:AV6"/>
    <mergeCell ref="AW5:AX6"/>
  </mergeCells>
  <phoneticPr fontId="3"/>
  <printOptions horizontalCentered="1"/>
  <pageMargins left="0.74803149606299213" right="0.74803149606299213" top="0.59055118110236227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102.103.上・下水道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2017-03-24T07:38:43Z</dcterms:created>
  <dcterms:modified xsi:type="dcterms:W3CDTF">2017-03-24T07:39:09Z</dcterms:modified>
</cp:coreProperties>
</file>