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H12" i="1"/>
  <c r="G12" i="1"/>
  <c r="F12" i="1"/>
  <c r="E12" i="1"/>
  <c r="D12" i="1"/>
  <c r="H7" i="1"/>
  <c r="G7" i="1"/>
  <c r="G5" i="1" s="1"/>
  <c r="F7" i="1"/>
  <c r="E7" i="1"/>
  <c r="E5" i="1" s="1"/>
  <c r="D7" i="1"/>
  <c r="H5" i="1"/>
  <c r="F5" i="1"/>
  <c r="D5" i="1"/>
</calcChain>
</file>

<file path=xl/sharedStrings.xml><?xml version="1.0" encoding="utf-8"?>
<sst xmlns="http://schemas.openxmlformats.org/spreadsheetml/2006/main" count="53" uniqueCount="43">
  <si>
    <t>192　財政・行政</t>
    <rPh sb="4" eb="6">
      <t>ザイセイ</t>
    </rPh>
    <rPh sb="7" eb="9">
      <t>ギョウセイ</t>
    </rPh>
    <phoneticPr fontId="4"/>
  </si>
  <si>
    <t>１６０．普通会計歳出性質別決算状況の推移</t>
    <rPh sb="10" eb="12">
      <t>セイシツ</t>
    </rPh>
    <rPh sb="12" eb="13">
      <t>ベツ</t>
    </rPh>
    <rPh sb="13" eb="15">
      <t>ケッサン</t>
    </rPh>
    <rPh sb="15" eb="17">
      <t>ジョウキョウ</t>
    </rPh>
    <rPh sb="18" eb="20">
      <t>スイイ</t>
    </rPh>
    <phoneticPr fontId="9"/>
  </si>
  <si>
    <t>単位：千円</t>
  </si>
  <si>
    <t>区 分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</si>
  <si>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</si>
  <si>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</si>
  <si>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</si>
  <si>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</si>
  <si>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</si>
  <si>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総 計</t>
    <phoneticPr fontId="4"/>
  </si>
  <si>
    <t>小　計（1～3）</t>
  </si>
  <si>
    <t>1</t>
    <phoneticPr fontId="9"/>
  </si>
  <si>
    <t>人件費</t>
    <rPh sb="0" eb="1">
      <t>ジン</t>
    </rPh>
    <phoneticPr fontId="4"/>
  </si>
  <si>
    <t>2</t>
    <phoneticPr fontId="9"/>
  </si>
  <si>
    <t>扶助費</t>
    <phoneticPr fontId="4"/>
  </si>
  <si>
    <t>3</t>
    <phoneticPr fontId="9"/>
  </si>
  <si>
    <t>公債費</t>
    <phoneticPr fontId="4"/>
  </si>
  <si>
    <t>小　計（4～6）</t>
    <phoneticPr fontId="9"/>
  </si>
  <si>
    <t>4</t>
    <phoneticPr fontId="9"/>
  </si>
  <si>
    <t>物件費</t>
    <phoneticPr fontId="4"/>
  </si>
  <si>
    <t>5</t>
    <phoneticPr fontId="9"/>
  </si>
  <si>
    <t>維持補修費</t>
    <phoneticPr fontId="4"/>
  </si>
  <si>
    <t>6</t>
    <phoneticPr fontId="9"/>
  </si>
  <si>
    <t>補助費等</t>
    <phoneticPr fontId="4"/>
  </si>
  <si>
    <t>小　計（7～9）</t>
    <phoneticPr fontId="9"/>
  </si>
  <si>
    <t>7</t>
    <phoneticPr fontId="9"/>
  </si>
  <si>
    <t>普通建設事業費</t>
    <phoneticPr fontId="4"/>
  </si>
  <si>
    <t>8</t>
    <phoneticPr fontId="9"/>
  </si>
  <si>
    <t>災害復旧事業費</t>
    <phoneticPr fontId="4"/>
  </si>
  <si>
    <t xml:space="preserve">- </t>
  </si>
  <si>
    <t>9</t>
    <phoneticPr fontId="9"/>
  </si>
  <si>
    <t>失業対策事業費</t>
    <phoneticPr fontId="4"/>
  </si>
  <si>
    <t>10</t>
    <phoneticPr fontId="9"/>
  </si>
  <si>
    <t>積立金</t>
    <phoneticPr fontId="4"/>
  </si>
  <si>
    <t>11</t>
    <phoneticPr fontId="9"/>
  </si>
  <si>
    <t>投資及び出資金</t>
    <phoneticPr fontId="4"/>
  </si>
  <si>
    <t>12</t>
    <phoneticPr fontId="9"/>
  </si>
  <si>
    <t>貸付金</t>
    <phoneticPr fontId="4"/>
  </si>
  <si>
    <t>13</t>
    <phoneticPr fontId="9"/>
  </si>
  <si>
    <t>繰出金</t>
    <phoneticPr fontId="4"/>
  </si>
  <si>
    <t>14</t>
    <phoneticPr fontId="9"/>
  </si>
  <si>
    <t>前年度繰上充用金</t>
    <phoneticPr fontId="4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</si>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</sst>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1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7" fontId="7" fillId="0" borderId="0" xfId="1" applyNumberFormat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7" fontId="7" fillId="0" borderId="1" xfId="1" applyNumberFormat="1" applyFont="1" applyFill="1" applyBorder="1" applyAlignment="1">
      <alignment horizontal="distributed" vertical="center" indent="2"/>
    </xf>
    <xf numFmtId="177" fontId="7" fillId="0" borderId="2" xfId="1" applyNumberFormat="1" applyFont="1" applyFill="1" applyBorder="1" applyAlignment="1">
      <alignment horizontal="distributed" vertical="center" indent="2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distributed" vertical="center" indent="2"/>
    </xf>
    <xf numFmtId="177" fontId="7" fillId="0" borderId="6" xfId="1" applyNumberFormat="1" applyFont="1" applyFill="1" applyBorder="1" applyAlignment="1">
      <alignment horizontal="distributed" vertical="center" indent="2"/>
    </xf>
    <xf numFmtId="177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distributed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vertical="center" shrinkToFit="1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left" vertical="center"/>
    </xf>
    <xf numFmtId="177" fontId="10" fillId="0" borderId="8" xfId="1" quotePrefix="1" applyNumberFormat="1" applyFont="1" applyFill="1" applyBorder="1" applyAlignment="1">
      <alignment horizontal="right" vertical="center"/>
    </xf>
    <xf numFmtId="49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7" fontId="7" fillId="0" borderId="12" xfId="1" applyNumberFormat="1" applyFont="1" applyFill="1" applyBorder="1" applyAlignment="1">
      <alignment horizontal="left" vertical="center"/>
    </xf>
    <xf numFmtId="177" fontId="10" fillId="0" borderId="11" xfId="1" quotePrefix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3" sqref="A3"/>
    </sheetView>
  </sheetViews>
  <sheetFormatPr defaultRowHeight="13.5"/>
  <cols>
    <col min="1" max="1" width="3.625" style="5" customWidth="1"/>
    <col min="2" max="2" width="20.625" style="6" customWidth="1"/>
    <col min="3" max="3" width="0.875" style="3" customWidth="1"/>
    <col min="4" max="8" width="12.125" style="3" customWidth="1"/>
    <col min="9" max="16384" width="9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30" customHeight="1" thickBot="1">
      <c r="E3" s="5"/>
      <c r="G3" s="5"/>
      <c r="H3" s="7" t="s">
        <v>2</v>
      </c>
    </row>
    <row r="4" spans="1:8" ht="30" customHeight="1">
      <c r="A4" s="8" t="s">
        <v>3</v>
      </c>
      <c r="B4" s="8"/>
      <c r="C4" s="9"/>
      <c r="D4" s="10" t="s">
        <v>4</v>
      </c>
      <c r="E4" s="10" t="s">
        <v>5</v>
      </c>
      <c r="F4" s="10" t="s">
        <v>6</v>
      </c>
      <c r="G4" s="11" t="s">
        <v>7</v>
      </c>
      <c r="H4" s="12" t="s">
        <v>8</v>
      </c>
    </row>
    <row r="5" spans="1:8" ht="30" customHeight="1">
      <c r="A5" s="13" t="s">
        <v>9</v>
      </c>
      <c r="B5" s="13"/>
      <c r="C5" s="14"/>
      <c r="D5" s="15">
        <f>SUM(D7,D12,D17,D22:D26)</f>
        <v>21591774</v>
      </c>
      <c r="E5" s="15">
        <f>SUM(E7,E12,E17,E22:E26)</f>
        <v>39543737</v>
      </c>
      <c r="F5" s="16">
        <f>SUM(F7,F12,F17,F22:F26)</f>
        <v>49696889</v>
      </c>
      <c r="G5" s="17">
        <f>SUM(G7,G12,G17,G22:G26)</f>
        <v>40501051</v>
      </c>
      <c r="H5" s="17">
        <f>SUM(H7,H12,H17,H22:H26)</f>
        <v>45512232</v>
      </c>
    </row>
    <row r="6" spans="1:8" ht="15" customHeight="1">
      <c r="A6" s="18"/>
      <c r="B6" s="19"/>
      <c r="C6" s="20"/>
      <c r="E6" s="16"/>
      <c r="F6" s="21"/>
      <c r="G6" s="21"/>
      <c r="H6" s="21"/>
    </row>
    <row r="7" spans="1:8" ht="30" customHeight="1">
      <c r="B7" s="22" t="s">
        <v>10</v>
      </c>
      <c r="C7" s="20"/>
      <c r="D7" s="15">
        <f>SUM(D8:D10)</f>
        <v>11187968</v>
      </c>
      <c r="E7" s="16">
        <f>SUM(E8:E10)</f>
        <v>14079704</v>
      </c>
      <c r="F7" s="16">
        <f>SUM(F8:F10)</f>
        <v>10391841</v>
      </c>
      <c r="G7" s="16">
        <f>SUM(G8:G10)</f>
        <v>10247500</v>
      </c>
      <c r="H7" s="16">
        <f>SUM(H8:H10)</f>
        <v>10249909</v>
      </c>
    </row>
    <row r="8" spans="1:8" ht="30" customHeight="1">
      <c r="A8" s="23" t="s">
        <v>11</v>
      </c>
      <c r="B8" s="22" t="s">
        <v>12</v>
      </c>
      <c r="C8" s="20"/>
      <c r="D8" s="15">
        <v>3398101</v>
      </c>
      <c r="E8" s="16">
        <v>3753645</v>
      </c>
      <c r="F8" s="16">
        <v>3643460</v>
      </c>
      <c r="G8" s="16">
        <v>3614359</v>
      </c>
      <c r="H8" s="16">
        <v>3765149</v>
      </c>
    </row>
    <row r="9" spans="1:8" ht="30" customHeight="1">
      <c r="A9" s="24" t="s">
        <v>13</v>
      </c>
      <c r="B9" s="22" t="s">
        <v>14</v>
      </c>
      <c r="C9" s="20"/>
      <c r="D9" s="15">
        <v>4001344</v>
      </c>
      <c r="E9" s="16">
        <v>7739259</v>
      </c>
      <c r="F9" s="16">
        <v>4270887</v>
      </c>
      <c r="G9" s="16">
        <v>4013464</v>
      </c>
      <c r="H9" s="16">
        <v>4184214</v>
      </c>
    </row>
    <row r="10" spans="1:8" ht="30" customHeight="1">
      <c r="A10" s="25" t="s">
        <v>15</v>
      </c>
      <c r="B10" s="26" t="s">
        <v>16</v>
      </c>
      <c r="C10" s="27"/>
      <c r="D10" s="28">
        <v>3788523</v>
      </c>
      <c r="E10" s="28">
        <v>2586800</v>
      </c>
      <c r="F10" s="28">
        <v>2477494</v>
      </c>
      <c r="G10" s="28">
        <v>2619677</v>
      </c>
      <c r="H10" s="28">
        <v>2300546</v>
      </c>
    </row>
    <row r="11" spans="1:8" ht="15" customHeight="1">
      <c r="A11" s="18"/>
      <c r="B11" s="19"/>
      <c r="C11" s="20"/>
      <c r="D11" s="21"/>
      <c r="E11" s="16"/>
      <c r="F11" s="21"/>
      <c r="G11" s="29"/>
      <c r="H11" s="29"/>
    </row>
    <row r="12" spans="1:8" ht="30" customHeight="1">
      <c r="B12" s="22" t="s">
        <v>17</v>
      </c>
      <c r="C12" s="20"/>
      <c r="D12" s="15">
        <f>SUM(D13:D15)</f>
        <v>4082824</v>
      </c>
      <c r="E12" s="16">
        <f>SUM(E13:E15)</f>
        <v>10908320</v>
      </c>
      <c r="F12" s="16">
        <f>SUM(F13:F15)</f>
        <v>11109514</v>
      </c>
      <c r="G12" s="16">
        <f>SUM(G13:G15)</f>
        <v>9071846</v>
      </c>
      <c r="H12" s="16">
        <f>SUM(H13:H15)</f>
        <v>4993146</v>
      </c>
    </row>
    <row r="13" spans="1:8" ht="30" customHeight="1">
      <c r="A13" s="24" t="s">
        <v>18</v>
      </c>
      <c r="B13" s="22" t="s">
        <v>19</v>
      </c>
      <c r="C13" s="20"/>
      <c r="D13" s="15">
        <v>2011102</v>
      </c>
      <c r="E13" s="16">
        <v>7934870</v>
      </c>
      <c r="F13" s="16">
        <v>4890420</v>
      </c>
      <c r="G13" s="16">
        <v>2266828</v>
      </c>
      <c r="H13" s="16">
        <v>2372894</v>
      </c>
    </row>
    <row r="14" spans="1:8" ht="30" customHeight="1">
      <c r="A14" s="24" t="s">
        <v>20</v>
      </c>
      <c r="B14" s="22" t="s">
        <v>21</v>
      </c>
      <c r="C14" s="20"/>
      <c r="D14" s="16">
        <v>176695</v>
      </c>
      <c r="E14" s="16">
        <v>147267</v>
      </c>
      <c r="F14" s="16">
        <v>134867</v>
      </c>
      <c r="G14" s="16">
        <v>146111</v>
      </c>
      <c r="H14" s="16">
        <v>102124</v>
      </c>
    </row>
    <row r="15" spans="1:8" ht="30" customHeight="1">
      <c r="A15" s="25" t="s">
        <v>22</v>
      </c>
      <c r="B15" s="26" t="s">
        <v>23</v>
      </c>
      <c r="C15" s="27"/>
      <c r="D15" s="30">
        <v>1895027</v>
      </c>
      <c r="E15" s="28">
        <v>2826183</v>
      </c>
      <c r="F15" s="28">
        <v>6084227</v>
      </c>
      <c r="G15" s="28">
        <v>6658907</v>
      </c>
      <c r="H15" s="28">
        <v>2518128</v>
      </c>
    </row>
    <row r="16" spans="1:8" ht="15" customHeight="1">
      <c r="A16" s="18"/>
      <c r="B16" s="19"/>
      <c r="C16" s="20"/>
      <c r="E16" s="16"/>
      <c r="F16" s="21"/>
      <c r="G16" s="29"/>
      <c r="H16" s="29"/>
    </row>
    <row r="17" spans="1:8" ht="30" customHeight="1">
      <c r="A17" s="19"/>
      <c r="B17" s="22" t="s">
        <v>24</v>
      </c>
      <c r="C17" s="31"/>
      <c r="D17" s="15">
        <f>SUM(D18:D20)</f>
        <v>2141764</v>
      </c>
      <c r="E17" s="16">
        <f>SUM(E18:E20)</f>
        <v>1645503</v>
      </c>
      <c r="F17" s="16">
        <f>SUM(F18:F20)</f>
        <v>2384782</v>
      </c>
      <c r="G17" s="16">
        <f>SUM(G18:G20)</f>
        <v>8175315</v>
      </c>
      <c r="H17" s="16">
        <f>SUM(H18:H20)</f>
        <v>11808417</v>
      </c>
    </row>
    <row r="18" spans="1:8" ht="30" customHeight="1">
      <c r="A18" s="24" t="s">
        <v>25</v>
      </c>
      <c r="B18" s="22" t="s">
        <v>26</v>
      </c>
      <c r="C18" s="20"/>
      <c r="D18" s="15">
        <v>2141764</v>
      </c>
      <c r="E18" s="16">
        <v>551016</v>
      </c>
      <c r="F18" s="16">
        <v>985505</v>
      </c>
      <c r="G18" s="16">
        <v>7230651</v>
      </c>
      <c r="H18" s="16">
        <v>11364016</v>
      </c>
    </row>
    <row r="19" spans="1:8" ht="30" customHeight="1">
      <c r="A19" s="24" t="s">
        <v>27</v>
      </c>
      <c r="B19" s="22" t="s">
        <v>28</v>
      </c>
      <c r="C19" s="32"/>
      <c r="D19" s="33" t="s">
        <v>29</v>
      </c>
      <c r="E19" s="33">
        <v>1094487</v>
      </c>
      <c r="F19" s="16">
        <v>1399277</v>
      </c>
      <c r="G19" s="16">
        <v>944664</v>
      </c>
      <c r="H19" s="16">
        <v>444401</v>
      </c>
    </row>
    <row r="20" spans="1:8" ht="30" customHeight="1">
      <c r="A20" s="25" t="s">
        <v>30</v>
      </c>
      <c r="B20" s="26" t="s">
        <v>31</v>
      </c>
      <c r="C20" s="34"/>
      <c r="D20" s="35" t="s">
        <v>29</v>
      </c>
      <c r="E20" s="35" t="s">
        <v>29</v>
      </c>
      <c r="F20" s="35" t="s">
        <v>29</v>
      </c>
      <c r="G20" s="35" t="s">
        <v>29</v>
      </c>
      <c r="H20" s="35" t="s">
        <v>29</v>
      </c>
    </row>
    <row r="21" spans="1:8" ht="15" customHeight="1">
      <c r="A21" s="24"/>
      <c r="B21" s="22"/>
      <c r="C21" s="32"/>
      <c r="D21" s="21"/>
      <c r="E21" s="16"/>
      <c r="F21" s="29"/>
      <c r="G21" s="21"/>
      <c r="H21" s="21"/>
    </row>
    <row r="22" spans="1:8" ht="30" customHeight="1">
      <c r="A22" s="24" t="s">
        <v>32</v>
      </c>
      <c r="B22" s="22" t="s">
        <v>33</v>
      </c>
      <c r="C22" s="20"/>
      <c r="D22" s="16">
        <v>140627</v>
      </c>
      <c r="E22" s="16">
        <v>8198241</v>
      </c>
      <c r="F22" s="16">
        <v>20790480</v>
      </c>
      <c r="G22" s="16">
        <v>7370464</v>
      </c>
      <c r="H22" s="16">
        <v>12818631</v>
      </c>
    </row>
    <row r="23" spans="1:8" ht="30" customHeight="1">
      <c r="A23" s="24" t="s">
        <v>34</v>
      </c>
      <c r="B23" s="22" t="s">
        <v>35</v>
      </c>
      <c r="C23" s="20"/>
      <c r="D23" s="16">
        <v>151484</v>
      </c>
      <c r="E23" s="16">
        <v>177232</v>
      </c>
      <c r="F23" s="16">
        <v>149505</v>
      </c>
      <c r="G23" s="16">
        <v>154834</v>
      </c>
      <c r="H23" s="16">
        <v>1859</v>
      </c>
    </row>
    <row r="24" spans="1:8" ht="30" customHeight="1">
      <c r="A24" s="24" t="s">
        <v>36</v>
      </c>
      <c r="B24" s="22" t="s">
        <v>37</v>
      </c>
      <c r="C24" s="20"/>
      <c r="D24" s="16">
        <v>701809</v>
      </c>
      <c r="E24" s="16">
        <v>1203695</v>
      </c>
      <c r="F24" s="16">
        <v>1005311</v>
      </c>
      <c r="G24" s="16">
        <v>762196</v>
      </c>
      <c r="H24" s="16">
        <v>755826</v>
      </c>
    </row>
    <row r="25" spans="1:8" ht="30" customHeight="1">
      <c r="A25" s="24" t="s">
        <v>38</v>
      </c>
      <c r="B25" s="22" t="s">
        <v>39</v>
      </c>
      <c r="C25" s="20"/>
      <c r="D25" s="16">
        <v>3185298</v>
      </c>
      <c r="E25" s="16">
        <v>3331042</v>
      </c>
      <c r="F25" s="16">
        <v>3865456</v>
      </c>
      <c r="G25" s="16">
        <v>4718896</v>
      </c>
      <c r="H25" s="16">
        <v>4884444</v>
      </c>
    </row>
    <row r="26" spans="1:8" ht="30" customHeight="1">
      <c r="A26" s="36" t="s">
        <v>40</v>
      </c>
      <c r="B26" s="37" t="s">
        <v>41</v>
      </c>
      <c r="C26" s="38"/>
      <c r="D26" s="39" t="s">
        <v>29</v>
      </c>
      <c r="E26" s="39" t="s">
        <v>29</v>
      </c>
      <c r="F26" s="39" t="s">
        <v>29</v>
      </c>
      <c r="G26" s="39" t="s">
        <v>29</v>
      </c>
      <c r="H26" s="39" t="s">
        <v>29</v>
      </c>
    </row>
    <row r="27" spans="1:8" ht="20.100000000000001" customHeight="1">
      <c r="A27" s="18"/>
      <c r="E27" s="5"/>
      <c r="G27" s="5"/>
      <c r="H27" s="40" t="s">
        <v>42</v>
      </c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2017-03-27T00:47:19Z</dcterms:created>
  <dcterms:modified xsi:type="dcterms:W3CDTF">2017-03-27T00:47:45Z</dcterms:modified>
</cp:coreProperties>
</file>