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70.171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'170.171.財政・行政'!$A$1:$K$28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I26" i="1" s="1"/>
  <c r="C26" i="1"/>
  <c r="I25" i="1"/>
  <c r="F25" i="1"/>
  <c r="C25" i="1"/>
  <c r="I24" i="1"/>
  <c r="I23" i="1"/>
  <c r="F23" i="1"/>
  <c r="C23" i="1"/>
  <c r="F22" i="1"/>
  <c r="I22" i="1" s="1"/>
  <c r="C22" i="1"/>
  <c r="F21" i="1"/>
  <c r="I21" i="1" s="1"/>
  <c r="C21" i="1"/>
  <c r="F20" i="1"/>
  <c r="I20" i="1" s="1"/>
  <c r="C20" i="1"/>
  <c r="I12" i="1"/>
  <c r="F12" i="1"/>
  <c r="C12" i="1"/>
  <c r="F11" i="1"/>
  <c r="I11" i="1" s="1"/>
  <c r="C11" i="1"/>
  <c r="I10" i="1"/>
  <c r="F9" i="1"/>
  <c r="I9" i="1" s="1"/>
  <c r="C9" i="1"/>
  <c r="F8" i="1"/>
  <c r="I8" i="1" s="1"/>
  <c r="C8" i="1"/>
  <c r="F7" i="1"/>
  <c r="I7" i="1" s="1"/>
  <c r="C7" i="1"/>
  <c r="I6" i="1"/>
  <c r="F6" i="1"/>
  <c r="C6" i="1"/>
</calcChain>
</file>

<file path=xl/sharedStrings.xml><?xml version="1.0" encoding="utf-8"?>
<sst xmlns="http://schemas.openxmlformats.org/spreadsheetml/2006/main" count="64" uniqueCount="30">
  <si>
    <t>財政・行政　　201</t>
    <rPh sb="0" eb="2">
      <t>ザイセイ</t>
    </rPh>
    <rPh sb="3" eb="5">
      <t>ギョウセイ</t>
    </rPh>
    <phoneticPr fontId="4"/>
  </si>
  <si>
    <t>１７０．塩竈市長選挙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</si>
  <si>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</si>
  <si>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</si>
  <si>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</si>
  <si>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</si>
  <si>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</si>
  <si>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</si>
  <si>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</si>
  <si>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</si>
  <si>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</si>
  <si>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</si>
  <si>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昭和62年 4月26日</t>
  </si>
  <si>
    <t>曇</t>
  </si>
  <si>
    <t>平成 3年 4月21日</t>
  </si>
  <si>
    <t>晴
後曇</t>
  </si>
  <si>
    <t>平成 7年 4月23日</t>
  </si>
  <si>
    <t>晴</t>
  </si>
  <si>
    <t>平成11年 4月25日</t>
  </si>
  <si>
    <t>雨</t>
  </si>
  <si>
    <t>平成15年 4月27日</t>
  </si>
  <si>
    <t>平成19年 4月22日</t>
  </si>
  <si>
    <t>平成23年 9月11日</t>
  </si>
  <si>
    <t>雨
後曇</t>
  </si>
  <si>
    <t>平成27年 8月30日</t>
    <rPh sb="0" eb="2">
      <t>ヘイセイ</t>
    </rPh>
    <rPh sb="4" eb="5">
      <t>ネン</t>
    </rPh>
    <rPh sb="7" eb="8">
      <t>ガツ</t>
    </rPh>
    <rPh sb="10" eb="11">
      <t>ニチ</t>
    </rPh>
    <phoneticPr fontId="13"/>
  </si>
  <si>
    <t>雨
後曇</t>
    <rPh sb="0" eb="1">
      <t>アメ</t>
    </rPh>
    <phoneticPr fontId="4"/>
  </si>
  <si>
    <t>選挙管理委員会事務局</t>
  </si>
  <si>
    <t>１７１．塩竈市議会議員選挙</t>
    <phoneticPr fontId="4"/>
  </si>
  <si>
    <t>投　票　者　数</t>
  </si>
  <si>
    <t>定　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</si>
</sst>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0_);[Red]\(#,##0.00\)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1">
    <xf numFmtId="0" fontId="0" fillId="0" borderId="0" xfId="0"/>
    <xf numFmtId="177" fontId="2" fillId="0" borderId="0" xfId="1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7" fillId="0" borderId="0" xfId="1" applyNumberFormat="1" applyFont="1" applyAlignment="1">
      <alignment vertical="center"/>
    </xf>
    <xf numFmtId="177" fontId="8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right"/>
    </xf>
    <xf numFmtId="177" fontId="10" fillId="0" borderId="2" xfId="1" applyNumberFormat="1" applyFont="1" applyBorder="1" applyAlignment="1">
      <alignment horizontal="distributed" vertical="center" justifyLastLine="1"/>
    </xf>
    <xf numFmtId="177" fontId="10" fillId="0" borderId="3" xfId="1" applyNumberFormat="1" applyFont="1" applyBorder="1" applyAlignment="1">
      <alignment horizontal="center" vertical="center" textRotation="255"/>
    </xf>
    <xf numFmtId="177" fontId="10" fillId="0" borderId="4" xfId="1" applyNumberFormat="1" applyFont="1" applyBorder="1" applyAlignment="1">
      <alignment horizontal="distributed" vertical="center" justifyLastLine="1"/>
    </xf>
    <xf numFmtId="177" fontId="10" fillId="0" borderId="5" xfId="1" applyNumberFormat="1" applyFont="1" applyBorder="1" applyAlignment="1">
      <alignment horizontal="distributed" vertical="center" justifyLastLine="1"/>
    </xf>
    <xf numFmtId="177" fontId="10" fillId="0" borderId="6" xfId="1" applyNumberFormat="1" applyFont="1" applyBorder="1" applyAlignment="1">
      <alignment horizontal="distributed" vertical="center" justifyLastLine="1"/>
    </xf>
    <xf numFmtId="178" fontId="10" fillId="0" borderId="7" xfId="1" applyNumberFormat="1" applyFont="1" applyBorder="1" applyAlignment="1">
      <alignment horizontal="center" vertical="center" textRotation="255"/>
    </xf>
    <xf numFmtId="177" fontId="10" fillId="0" borderId="8" xfId="1" applyNumberFormat="1" applyFont="1" applyBorder="1" applyAlignment="1">
      <alignment horizontal="center" vertical="center" textRotation="255" shrinkToFit="1"/>
    </xf>
    <xf numFmtId="177" fontId="10" fillId="0" borderId="9" xfId="1" applyNumberFormat="1" applyFont="1" applyBorder="1" applyAlignment="1">
      <alignment horizontal="center" vertical="center" textRotation="255" shrinkToFit="1"/>
    </xf>
    <xf numFmtId="177" fontId="11" fillId="0" borderId="0" xfId="1" applyNumberFormat="1" applyFont="1" applyAlignment="1">
      <alignment vertical="center"/>
    </xf>
    <xf numFmtId="177" fontId="10" fillId="0" borderId="10" xfId="1" applyNumberFormat="1" applyFont="1" applyBorder="1" applyAlignment="1">
      <alignment horizontal="distributed" vertical="center" justifyLastLine="1"/>
    </xf>
    <xf numFmtId="177" fontId="10" fillId="0" borderId="11" xfId="1" applyNumberFormat="1" applyFont="1" applyBorder="1" applyAlignment="1">
      <alignment horizontal="center" vertical="center" textRotation="255"/>
    </xf>
    <xf numFmtId="177" fontId="10" fillId="0" borderId="12" xfId="1" applyNumberFormat="1" applyFont="1" applyBorder="1" applyAlignment="1">
      <alignment horizontal="center" vertical="center"/>
    </xf>
    <xf numFmtId="178" fontId="10" fillId="0" borderId="12" xfId="1" applyNumberFormat="1" applyFont="1" applyBorder="1" applyAlignment="1">
      <alignment horizontal="center" vertical="center" textRotation="255"/>
    </xf>
    <xf numFmtId="177" fontId="10" fillId="0" borderId="13" xfId="1" applyNumberFormat="1" applyFont="1" applyBorder="1" applyAlignment="1">
      <alignment horizontal="center" vertical="center" textRotation="255" shrinkToFit="1"/>
    </xf>
    <xf numFmtId="177" fontId="10" fillId="0" borderId="14" xfId="1" applyNumberFormat="1" applyFont="1" applyBorder="1" applyAlignment="1">
      <alignment horizontal="center" vertical="center" textRotation="255" shrinkToFit="1"/>
    </xf>
    <xf numFmtId="49" fontId="10" fillId="0" borderId="15" xfId="1" applyNumberFormat="1" applyFont="1" applyBorder="1" applyAlignment="1">
      <alignment horizontal="distributed" vertical="center"/>
    </xf>
    <xf numFmtId="177" fontId="11" fillId="0" borderId="0" xfId="1" applyNumberFormat="1" applyFont="1" applyBorder="1" applyAlignment="1">
      <alignment horizontal="center" vertical="center"/>
    </xf>
    <xf numFmtId="177" fontId="12" fillId="0" borderId="0" xfId="1" applyNumberFormat="1" applyFont="1" applyBorder="1" applyAlignment="1">
      <alignment vertical="center"/>
    </xf>
    <xf numFmtId="178" fontId="12" fillId="0" borderId="0" xfId="1" applyNumberFormat="1" applyFont="1" applyBorder="1" applyAlignment="1">
      <alignment horizontal="right" vertical="center"/>
    </xf>
    <xf numFmtId="177" fontId="12" fillId="0" borderId="0" xfId="1" applyNumberFormat="1" applyFont="1" applyBorder="1" applyAlignment="1">
      <alignment vertical="center"/>
    </xf>
    <xf numFmtId="177" fontId="11" fillId="0" borderId="0" xfId="1" applyNumberFormat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distributed" vertical="center"/>
    </xf>
    <xf numFmtId="177" fontId="11" fillId="0" borderId="14" xfId="1" applyNumberFormat="1" applyFont="1" applyBorder="1" applyAlignment="1">
      <alignment horizontal="center" vertical="center" wrapText="1"/>
    </xf>
    <xf numFmtId="177" fontId="12" fillId="0" borderId="14" xfId="1" applyNumberFormat="1" applyFont="1" applyBorder="1" applyAlignment="1">
      <alignment vertical="center"/>
    </xf>
    <xf numFmtId="178" fontId="12" fillId="0" borderId="14" xfId="1" applyNumberFormat="1" applyFont="1" applyBorder="1" applyAlignment="1">
      <alignment horizontal="right" vertical="center"/>
    </xf>
    <xf numFmtId="177" fontId="12" fillId="0" borderId="14" xfId="1" applyNumberFormat="1" applyFont="1" applyBorder="1" applyAlignment="1">
      <alignment vertical="center"/>
    </xf>
    <xf numFmtId="177" fontId="7" fillId="0" borderId="0" xfId="1" applyNumberFormat="1" applyFont="1" applyBorder="1" applyAlignment="1">
      <alignment horizontal="left" vertical="center"/>
    </xf>
    <xf numFmtId="177" fontId="7" fillId="0" borderId="0" xfId="1" applyNumberFormat="1" applyFont="1" applyBorder="1" applyAlignment="1">
      <alignment horizontal="center" vertical="center"/>
    </xf>
    <xf numFmtId="177" fontId="7" fillId="0" borderId="0" xfId="1" applyNumberFormat="1" applyFont="1" applyBorder="1" applyAlignment="1">
      <alignment vertical="center"/>
    </xf>
    <xf numFmtId="177" fontId="7" fillId="0" borderId="0" xfId="1" applyNumberFormat="1" applyFont="1" applyBorder="1" applyAlignment="1">
      <alignment horizontal="right" vertical="center" wrapText="1"/>
    </xf>
    <xf numFmtId="177" fontId="7" fillId="0" borderId="0" xfId="1" applyNumberFormat="1" applyFont="1" applyBorder="1" applyAlignment="1">
      <alignment horizontal="right" vertical="top"/>
    </xf>
    <xf numFmtId="0" fontId="7" fillId="0" borderId="0" xfId="2" applyFont="1" applyBorder="1" applyAlignment="1">
      <alignment vertical="center"/>
    </xf>
    <xf numFmtId="177" fontId="8" fillId="0" borderId="0" xfId="1" applyNumberFormat="1" applyFont="1" applyBorder="1" applyAlignment="1">
      <alignment horizontal="center" vertical="center"/>
    </xf>
    <xf numFmtId="177" fontId="9" fillId="0" borderId="0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right" vertical="center"/>
    </xf>
    <xf numFmtId="177" fontId="10" fillId="0" borderId="7" xfId="1" applyNumberFormat="1" applyFont="1" applyBorder="1" applyAlignment="1">
      <alignment horizontal="center" vertical="center" textRotation="255"/>
    </xf>
    <xf numFmtId="177" fontId="10" fillId="0" borderId="12" xfId="1" applyNumberFormat="1" applyFont="1" applyBorder="1" applyAlignment="1">
      <alignment horizontal="center" vertical="center" textRotation="255"/>
    </xf>
    <xf numFmtId="178" fontId="12" fillId="0" borderId="0" xfId="1" applyNumberFormat="1" applyFont="1" applyBorder="1" applyAlignment="1">
      <alignment vertical="center"/>
    </xf>
    <xf numFmtId="177" fontId="11" fillId="0" borderId="13" xfId="1" applyNumberFormat="1" applyFont="1" applyBorder="1" applyAlignment="1">
      <alignment horizontal="center" vertical="center" wrapText="1"/>
    </xf>
    <xf numFmtId="178" fontId="12" fillId="0" borderId="14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vertical="center" wrapText="1"/>
    </xf>
  </cellXfs>
  <cellStyles count="3">
    <cellStyle name="標準" xfId="0" builtinId="0"/>
    <cellStyle name="標準_統計書３_21.財政・行政（組織図）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BreakPreview" zoomScaleNormal="100" zoomScaleSheetLayoutView="100" workbookViewId="0">
      <selection activeCell="A2" sqref="A2:K2"/>
    </sheetView>
  </sheetViews>
  <sheetFormatPr defaultRowHeight="30" customHeight="1"/>
  <cols>
    <col min="1" max="1" width="16.625" style="3" customWidth="1"/>
    <col min="2" max="2" width="4.625" style="5" customWidth="1"/>
    <col min="3" max="8" width="8.375" style="3" customWidth="1"/>
    <col min="9" max="9" width="6.625" style="49" customWidth="1"/>
    <col min="10" max="10" width="4.125" style="3" customWidth="1"/>
    <col min="11" max="11" width="4.125" style="50" customWidth="1"/>
    <col min="12" max="16384" width="9" style="3"/>
  </cols>
  <sheetData>
    <row r="1" spans="1:1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0.100000000000001" customHeight="1" thickBot="1">
      <c r="C3" s="6"/>
      <c r="I3" s="3"/>
      <c r="J3" s="7"/>
      <c r="K3" s="8" t="s">
        <v>2</v>
      </c>
    </row>
    <row r="4" spans="1:11" s="17" customFormat="1" ht="30" customHeight="1">
      <c r="A4" s="9" t="s">
        <v>3</v>
      </c>
      <c r="B4" s="10" t="s">
        <v>4</v>
      </c>
      <c r="C4" s="11" t="s">
        <v>5</v>
      </c>
      <c r="D4" s="12"/>
      <c r="E4" s="13"/>
      <c r="F4" s="11" t="s">
        <v>6</v>
      </c>
      <c r="G4" s="12"/>
      <c r="H4" s="13"/>
      <c r="I4" s="14" t="s">
        <v>7</v>
      </c>
      <c r="J4" s="15" t="s">
        <v>8</v>
      </c>
      <c r="K4" s="16"/>
    </row>
    <row r="5" spans="1:11" s="17" customFormat="1" ht="30" customHeight="1">
      <c r="A5" s="18"/>
      <c r="B5" s="19"/>
      <c r="C5" s="20" t="s">
        <v>9</v>
      </c>
      <c r="D5" s="20" t="s">
        <v>10</v>
      </c>
      <c r="E5" s="20" t="s">
        <v>11</v>
      </c>
      <c r="F5" s="20" t="s">
        <v>9</v>
      </c>
      <c r="G5" s="20" t="s">
        <v>10</v>
      </c>
      <c r="H5" s="20" t="s">
        <v>11</v>
      </c>
      <c r="I5" s="21"/>
      <c r="J5" s="22"/>
      <c r="K5" s="23"/>
    </row>
    <row r="6" spans="1:11" ht="30" customHeight="1">
      <c r="A6" s="24" t="s">
        <v>12</v>
      </c>
      <c r="B6" s="25" t="s">
        <v>13</v>
      </c>
      <c r="C6" s="26">
        <f>D6+E6</f>
        <v>43957</v>
      </c>
      <c r="D6" s="26">
        <v>20817</v>
      </c>
      <c r="E6" s="26">
        <v>23140</v>
      </c>
      <c r="F6" s="26">
        <f>G6+H6</f>
        <v>34695</v>
      </c>
      <c r="G6" s="26">
        <v>15806</v>
      </c>
      <c r="H6" s="26">
        <v>18889</v>
      </c>
      <c r="I6" s="27">
        <f t="shared" ref="I6:I12" si="0">(F6/C6)*100</f>
        <v>78.929408285369789</v>
      </c>
      <c r="J6" s="28">
        <v>2</v>
      </c>
      <c r="K6" s="28"/>
    </row>
    <row r="7" spans="1:11" ht="30" customHeight="1">
      <c r="A7" s="24" t="s">
        <v>14</v>
      </c>
      <c r="B7" s="29" t="s">
        <v>15</v>
      </c>
      <c r="C7" s="26">
        <f>D7+E7</f>
        <v>45924</v>
      </c>
      <c r="D7" s="26">
        <v>21749</v>
      </c>
      <c r="E7" s="26">
        <v>24175</v>
      </c>
      <c r="F7" s="26">
        <f>G7+H7</f>
        <v>34475</v>
      </c>
      <c r="G7" s="26">
        <v>15657</v>
      </c>
      <c r="H7" s="26">
        <v>18818</v>
      </c>
      <c r="I7" s="27">
        <f t="shared" si="0"/>
        <v>75.069680341433681</v>
      </c>
      <c r="J7" s="28">
        <v>3</v>
      </c>
      <c r="K7" s="28"/>
    </row>
    <row r="8" spans="1:11" ht="30" customHeight="1">
      <c r="A8" s="24" t="s">
        <v>16</v>
      </c>
      <c r="B8" s="29" t="s">
        <v>17</v>
      </c>
      <c r="C8" s="26">
        <f>D8+E8</f>
        <v>48152</v>
      </c>
      <c r="D8" s="26">
        <v>22902</v>
      </c>
      <c r="E8" s="26">
        <v>25250</v>
      </c>
      <c r="F8" s="26">
        <f>G8+H8</f>
        <v>33319</v>
      </c>
      <c r="G8" s="26">
        <v>15212</v>
      </c>
      <c r="H8" s="26">
        <v>18107</v>
      </c>
      <c r="I8" s="27">
        <f t="shared" si="0"/>
        <v>69.19546436285097</v>
      </c>
      <c r="J8" s="28">
        <v>2</v>
      </c>
      <c r="K8" s="28"/>
    </row>
    <row r="9" spans="1:11" ht="30" customHeight="1">
      <c r="A9" s="24" t="s">
        <v>18</v>
      </c>
      <c r="B9" s="25" t="s">
        <v>19</v>
      </c>
      <c r="C9" s="26">
        <f>D9+E9</f>
        <v>48951</v>
      </c>
      <c r="D9" s="26">
        <v>23225</v>
      </c>
      <c r="E9" s="26">
        <v>25726</v>
      </c>
      <c r="F9" s="26">
        <f>G9+H9</f>
        <v>32742</v>
      </c>
      <c r="G9" s="26">
        <v>15065</v>
      </c>
      <c r="H9" s="26">
        <v>17677</v>
      </c>
      <c r="I9" s="27">
        <f t="shared" si="0"/>
        <v>66.887295458724026</v>
      </c>
      <c r="J9" s="28">
        <v>3</v>
      </c>
      <c r="K9" s="28"/>
    </row>
    <row r="10" spans="1:11" ht="30" customHeight="1">
      <c r="A10" s="24" t="s">
        <v>20</v>
      </c>
      <c r="B10" s="25" t="s">
        <v>17</v>
      </c>
      <c r="C10" s="26">
        <v>48648</v>
      </c>
      <c r="D10" s="26">
        <v>23073</v>
      </c>
      <c r="E10" s="26">
        <v>25575</v>
      </c>
      <c r="F10" s="26">
        <v>32174</v>
      </c>
      <c r="G10" s="26">
        <v>14722</v>
      </c>
      <c r="H10" s="26">
        <v>17452</v>
      </c>
      <c r="I10" s="27">
        <f t="shared" si="0"/>
        <v>66.136326262127938</v>
      </c>
      <c r="J10" s="28">
        <v>3</v>
      </c>
      <c r="K10" s="28"/>
    </row>
    <row r="11" spans="1:11" ht="30" customHeight="1">
      <c r="A11" s="24" t="s">
        <v>21</v>
      </c>
      <c r="B11" s="25" t="s">
        <v>19</v>
      </c>
      <c r="C11" s="26">
        <f>D11+E11</f>
        <v>48210</v>
      </c>
      <c r="D11" s="26">
        <v>22862</v>
      </c>
      <c r="E11" s="26">
        <v>25348</v>
      </c>
      <c r="F11" s="26">
        <f>G11+H11</f>
        <v>27633</v>
      </c>
      <c r="G11" s="26">
        <v>12663</v>
      </c>
      <c r="H11" s="26">
        <v>14970</v>
      </c>
      <c r="I11" s="27">
        <f t="shared" si="0"/>
        <v>57.317983820784072</v>
      </c>
      <c r="J11" s="28">
        <v>2</v>
      </c>
      <c r="K11" s="28"/>
    </row>
    <row r="12" spans="1:11" ht="30" customHeight="1">
      <c r="A12" s="24" t="s">
        <v>22</v>
      </c>
      <c r="B12" s="29" t="s">
        <v>23</v>
      </c>
      <c r="C12" s="26">
        <f>D12+E12</f>
        <v>47300</v>
      </c>
      <c r="D12" s="26">
        <v>22359</v>
      </c>
      <c r="E12" s="26">
        <v>24941</v>
      </c>
      <c r="F12" s="26">
        <f>G12+H12</f>
        <v>26878</v>
      </c>
      <c r="G12" s="26">
        <v>12197</v>
      </c>
      <c r="H12" s="26">
        <v>14681</v>
      </c>
      <c r="I12" s="27">
        <f t="shared" si="0"/>
        <v>56.824524312896408</v>
      </c>
      <c r="J12" s="28">
        <v>4</v>
      </c>
      <c r="K12" s="28"/>
    </row>
    <row r="13" spans="1:11" ht="30" customHeight="1">
      <c r="A13" s="30" t="s">
        <v>24</v>
      </c>
      <c r="B13" s="31" t="s">
        <v>25</v>
      </c>
      <c r="C13" s="32">
        <v>46413</v>
      </c>
      <c r="D13" s="32">
        <v>21961</v>
      </c>
      <c r="E13" s="32">
        <v>24452</v>
      </c>
      <c r="F13" s="32">
        <v>24301</v>
      </c>
      <c r="G13" s="32">
        <v>11102</v>
      </c>
      <c r="H13" s="32">
        <v>13199</v>
      </c>
      <c r="I13" s="33">
        <v>52.36</v>
      </c>
      <c r="J13" s="34">
        <v>2</v>
      </c>
      <c r="K13" s="34"/>
    </row>
    <row r="14" spans="1:11" ht="20.100000000000001" customHeight="1">
      <c r="A14" s="35"/>
      <c r="B14" s="36"/>
      <c r="C14" s="37"/>
      <c r="D14" s="37"/>
      <c r="E14" s="37"/>
      <c r="F14" s="37"/>
      <c r="G14" s="37"/>
      <c r="H14" s="38"/>
      <c r="I14" s="38"/>
      <c r="J14" s="38"/>
      <c r="K14" s="39" t="s">
        <v>26</v>
      </c>
    </row>
    <row r="15" spans="1:11" ht="20.100000000000001" customHeight="1">
      <c r="A15" s="35"/>
      <c r="B15" s="36"/>
      <c r="C15" s="37"/>
      <c r="D15" s="37"/>
      <c r="E15" s="37"/>
      <c r="F15" s="37"/>
      <c r="G15" s="37"/>
      <c r="H15" s="38"/>
      <c r="I15" s="40"/>
      <c r="J15" s="40"/>
      <c r="K15" s="40"/>
    </row>
    <row r="16" spans="1:11" ht="30" customHeight="1">
      <c r="A16" s="41" t="s">
        <v>27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20.100000000000001" customHeight="1" thickBot="1">
      <c r="A17" s="37"/>
      <c r="B17" s="36"/>
      <c r="C17" s="42"/>
      <c r="D17" s="37"/>
      <c r="E17" s="37"/>
      <c r="F17" s="37"/>
      <c r="G17" s="37"/>
      <c r="H17" s="37"/>
      <c r="I17" s="37"/>
      <c r="J17" s="43"/>
      <c r="K17" s="8" t="s">
        <v>2</v>
      </c>
    </row>
    <row r="18" spans="1:11" s="17" customFormat="1" ht="30" customHeight="1">
      <c r="A18" s="9" t="s">
        <v>3</v>
      </c>
      <c r="B18" s="10" t="s">
        <v>4</v>
      </c>
      <c r="C18" s="11" t="s">
        <v>5</v>
      </c>
      <c r="D18" s="12"/>
      <c r="E18" s="13"/>
      <c r="F18" s="11" t="s">
        <v>28</v>
      </c>
      <c r="G18" s="12"/>
      <c r="H18" s="13"/>
      <c r="I18" s="14" t="s">
        <v>7</v>
      </c>
      <c r="J18" s="44" t="s">
        <v>29</v>
      </c>
      <c r="K18" s="15" t="s">
        <v>8</v>
      </c>
    </row>
    <row r="19" spans="1:11" s="17" customFormat="1" ht="30" customHeight="1">
      <c r="A19" s="18"/>
      <c r="B19" s="19"/>
      <c r="C19" s="20" t="s">
        <v>9</v>
      </c>
      <c r="D19" s="20" t="s">
        <v>10</v>
      </c>
      <c r="E19" s="20" t="s">
        <v>11</v>
      </c>
      <c r="F19" s="20" t="s">
        <v>9</v>
      </c>
      <c r="G19" s="20" t="s">
        <v>10</v>
      </c>
      <c r="H19" s="20" t="s">
        <v>11</v>
      </c>
      <c r="I19" s="21"/>
      <c r="J19" s="45"/>
      <c r="K19" s="22"/>
    </row>
    <row r="20" spans="1:11" ht="30" customHeight="1">
      <c r="A20" s="24" t="s">
        <v>12</v>
      </c>
      <c r="B20" s="25" t="s">
        <v>13</v>
      </c>
      <c r="C20" s="26">
        <f>D20+E20</f>
        <v>43957</v>
      </c>
      <c r="D20" s="26">
        <v>20817</v>
      </c>
      <c r="E20" s="26">
        <v>23140</v>
      </c>
      <c r="F20" s="26">
        <f>G20+H20</f>
        <v>34697</v>
      </c>
      <c r="G20" s="26">
        <v>15806</v>
      </c>
      <c r="H20" s="26">
        <v>18891</v>
      </c>
      <c r="I20" s="46">
        <f t="shared" ref="I20:I25" si="1">(F20/C20)*100</f>
        <v>78.933958186409441</v>
      </c>
      <c r="J20" s="26">
        <v>28</v>
      </c>
      <c r="K20" s="26">
        <v>34</v>
      </c>
    </row>
    <row r="21" spans="1:11" ht="30" customHeight="1">
      <c r="A21" s="24" t="s">
        <v>14</v>
      </c>
      <c r="B21" s="29" t="s">
        <v>15</v>
      </c>
      <c r="C21" s="26">
        <f>D21+E21</f>
        <v>45924</v>
      </c>
      <c r="D21" s="26">
        <v>21749</v>
      </c>
      <c r="E21" s="26">
        <v>24175</v>
      </c>
      <c r="F21" s="26">
        <f>G21+H21</f>
        <v>34478</v>
      </c>
      <c r="G21" s="26">
        <v>15659</v>
      </c>
      <c r="H21" s="26">
        <v>18819</v>
      </c>
      <c r="I21" s="46">
        <f t="shared" si="1"/>
        <v>75.076212873443083</v>
      </c>
      <c r="J21" s="26">
        <v>28</v>
      </c>
      <c r="K21" s="26">
        <v>30</v>
      </c>
    </row>
    <row r="22" spans="1:11" ht="30" customHeight="1">
      <c r="A22" s="24" t="s">
        <v>16</v>
      </c>
      <c r="B22" s="29" t="s">
        <v>17</v>
      </c>
      <c r="C22" s="26">
        <f>D22+E22</f>
        <v>48152</v>
      </c>
      <c r="D22" s="26">
        <v>22902</v>
      </c>
      <c r="E22" s="26">
        <v>25250</v>
      </c>
      <c r="F22" s="26">
        <f>G22+H22</f>
        <v>33310</v>
      </c>
      <c r="G22" s="26">
        <v>15204</v>
      </c>
      <c r="H22" s="26">
        <v>18106</v>
      </c>
      <c r="I22" s="46">
        <f t="shared" si="1"/>
        <v>69.176773550423647</v>
      </c>
      <c r="J22" s="26">
        <v>28</v>
      </c>
      <c r="K22" s="26">
        <v>29</v>
      </c>
    </row>
    <row r="23" spans="1:11" ht="30" customHeight="1">
      <c r="A23" s="24" t="s">
        <v>18</v>
      </c>
      <c r="B23" s="25" t="s">
        <v>19</v>
      </c>
      <c r="C23" s="26">
        <f>D23+E23</f>
        <v>48951</v>
      </c>
      <c r="D23" s="26">
        <v>23225</v>
      </c>
      <c r="E23" s="26">
        <v>25726</v>
      </c>
      <c r="F23" s="26">
        <f>G23+H23</f>
        <v>32728</v>
      </c>
      <c r="G23" s="26">
        <v>15056</v>
      </c>
      <c r="H23" s="26">
        <v>17672</v>
      </c>
      <c r="I23" s="46">
        <f t="shared" si="1"/>
        <v>66.858695430124001</v>
      </c>
      <c r="J23" s="26">
        <v>26</v>
      </c>
      <c r="K23" s="26">
        <v>29</v>
      </c>
    </row>
    <row r="24" spans="1:11" ht="30" customHeight="1">
      <c r="A24" s="24" t="s">
        <v>20</v>
      </c>
      <c r="B24" s="25" t="s">
        <v>17</v>
      </c>
      <c r="C24" s="26">
        <v>48648</v>
      </c>
      <c r="D24" s="26">
        <v>23073</v>
      </c>
      <c r="E24" s="26">
        <v>25575</v>
      </c>
      <c r="F24" s="26">
        <v>32167</v>
      </c>
      <c r="G24" s="26">
        <v>14717</v>
      </c>
      <c r="H24" s="26">
        <v>17450</v>
      </c>
      <c r="I24" s="46">
        <f t="shared" si="1"/>
        <v>66.121937181384638</v>
      </c>
      <c r="J24" s="26">
        <v>23</v>
      </c>
      <c r="K24" s="26">
        <v>30</v>
      </c>
    </row>
    <row r="25" spans="1:11" ht="30" customHeight="1">
      <c r="A25" s="24" t="s">
        <v>21</v>
      </c>
      <c r="B25" s="25" t="s">
        <v>19</v>
      </c>
      <c r="C25" s="26">
        <f>D25+E25</f>
        <v>48210</v>
      </c>
      <c r="D25" s="26">
        <v>22862</v>
      </c>
      <c r="E25" s="26">
        <v>25348</v>
      </c>
      <c r="F25" s="26">
        <f>G25+H25</f>
        <v>27635</v>
      </c>
      <c r="G25" s="26">
        <v>12666</v>
      </c>
      <c r="H25" s="26">
        <v>14969</v>
      </c>
      <c r="I25" s="46">
        <f t="shared" si="1"/>
        <v>57.322132337689283</v>
      </c>
      <c r="J25" s="26">
        <v>21</v>
      </c>
      <c r="K25" s="26">
        <v>24</v>
      </c>
    </row>
    <row r="26" spans="1:11" ht="30" customHeight="1">
      <c r="A26" s="24" t="s">
        <v>22</v>
      </c>
      <c r="B26" s="29" t="s">
        <v>23</v>
      </c>
      <c r="C26" s="26">
        <f>D26+E26</f>
        <v>47300</v>
      </c>
      <c r="D26" s="26">
        <v>22359</v>
      </c>
      <c r="E26" s="26">
        <v>24941</v>
      </c>
      <c r="F26" s="26">
        <f>G26+H26</f>
        <v>26876</v>
      </c>
      <c r="G26" s="26">
        <v>12195</v>
      </c>
      <c r="H26" s="26">
        <v>14681</v>
      </c>
      <c r="I26" s="46">
        <f>(F26/C26)*100</f>
        <v>56.82029598308668</v>
      </c>
      <c r="J26" s="26">
        <v>18</v>
      </c>
      <c r="K26" s="26">
        <v>19</v>
      </c>
    </row>
    <row r="27" spans="1:11" ht="30" customHeight="1">
      <c r="A27" s="30" t="s">
        <v>24</v>
      </c>
      <c r="B27" s="47" t="s">
        <v>25</v>
      </c>
      <c r="C27" s="32">
        <v>46413</v>
      </c>
      <c r="D27" s="32">
        <v>21961</v>
      </c>
      <c r="E27" s="32">
        <v>24452</v>
      </c>
      <c r="F27" s="32">
        <v>24306</v>
      </c>
      <c r="G27" s="32">
        <v>11106</v>
      </c>
      <c r="H27" s="32">
        <v>13200</v>
      </c>
      <c r="I27" s="48">
        <v>52.37</v>
      </c>
      <c r="J27" s="32">
        <v>18</v>
      </c>
      <c r="K27" s="32">
        <v>24</v>
      </c>
    </row>
    <row r="28" spans="1:11" ht="20.100000000000001" customHeight="1">
      <c r="F28" s="39"/>
      <c r="G28" s="39"/>
      <c r="H28" s="39"/>
      <c r="I28" s="39"/>
      <c r="J28" s="39"/>
      <c r="K28" s="39" t="s">
        <v>26</v>
      </c>
    </row>
  </sheetData>
  <mergeCells count="24"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  <mergeCell ref="J6:K6"/>
    <mergeCell ref="J7:K7"/>
    <mergeCell ref="J8:K8"/>
    <mergeCell ref="J9:K9"/>
    <mergeCell ref="J10:K10"/>
    <mergeCell ref="J11:K11"/>
    <mergeCell ref="A1:K1"/>
    <mergeCell ref="A2:K2"/>
    <mergeCell ref="A4:A5"/>
    <mergeCell ref="B4:B5"/>
    <mergeCell ref="C4:E4"/>
    <mergeCell ref="F4:H4"/>
    <mergeCell ref="I4:I5"/>
    <mergeCell ref="J4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170.171.財政・行政</vt:lpstr>
      <vt:lpstr>'170.171.財政・行政'!Print_Area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2017-03-27T00:52:07Z</dcterms:created>
  <dcterms:modified xsi:type="dcterms:W3CDTF">2017-03-27T00:52:20Z</dcterms:modified>
</cp:coreProperties>
</file>